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E9038F5B-57D3-4918-AC9D-C5F2B7E0D78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54" i="1" s="1"/>
  <c r="A71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5" i="1" l="1"/>
</calcChain>
</file>

<file path=xl/sharedStrings.xml><?xml version="1.0" encoding="utf-8"?>
<sst xmlns="http://schemas.openxmlformats.org/spreadsheetml/2006/main" count="168" uniqueCount="100">
  <si>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</si>
  <si>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</si>
  <si>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</si>
  <si>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</si>
  <si>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</si>
  <si>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</si>
  <si>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</si>
  <si>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</si>
  <si>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</si>
  <si>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01.06.2025 Do 30.06.2025</t>
  </si>
  <si>
    <t>Stolarski obrt "Stanešić"</t>
  </si>
  <si>
    <t>Gradići</t>
  </si>
  <si>
    <t>Usluge tekućeg i investicijskog  održavanja</t>
  </si>
  <si>
    <t>EKONOMSKA ŠKOLA VELIKA GORICA</t>
  </si>
  <si>
    <t>Ukupno:</t>
  </si>
  <si>
    <t>HP-HRVATSKA POŠTA D.D.</t>
  </si>
  <si>
    <t>87311810356</t>
  </si>
  <si>
    <t>10000 ZAGREB</t>
  </si>
  <si>
    <t>Usluge telefona, interneta, pošte i prijevoza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</si>
  <si>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</si>
  <si>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</si>
  <si>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</si>
  <si>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</si>
  <si>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</si>
  <si>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</si>
  <si>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</si>
  <si>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AVITEH Audio Video Tehnologije d.o.o.</t>
  </si>
  <si>
    <t>74228338976</t>
  </si>
  <si>
    <t>10000 Zagreb</t>
  </si>
  <si>
    <t>Ostali nespomenuti rashodi poslovanja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</si>
  <si>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</si>
  <si>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</si>
  <si>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</si>
  <si>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</si>
  <si>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</si>
  <si>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</si>
  <si>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</si>
  <si>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</si>
  <si>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</si>
  <si>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</si>
  <si>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Pristojbe i naknade</t>
  </si>
  <si>
    <t>PERSPEKTIVA, Vl. Petra Jelečević</t>
  </si>
  <si>
    <t>KONZUM plus d.o.o.</t>
  </si>
  <si>
    <t>62226620908</t>
  </si>
  <si>
    <t>Reprezentacija</t>
  </si>
  <si>
    <t>Benefit Systems d.o.o.</t>
  </si>
  <si>
    <t>57845277445</t>
  </si>
  <si>
    <t>Članarine i norme</t>
  </si>
  <si>
    <t>Microteam d.o.o.</t>
  </si>
  <si>
    <t>57375677395</t>
  </si>
  <si>
    <t>10410 Velika Gorica</t>
  </si>
  <si>
    <t>Uredski materijal i ostali materijalni rashodi</t>
  </si>
  <si>
    <t>Mozaik knjiga</t>
  </si>
  <si>
    <t>57010186553</t>
  </si>
  <si>
    <t>SPERANZA d.o.o.</t>
  </si>
  <si>
    <t>56831241098</t>
  </si>
  <si>
    <t>Službena putovanja</t>
  </si>
  <si>
    <t>Srednja strukovna škola</t>
  </si>
  <si>
    <t>5122642350</t>
  </si>
  <si>
    <t>Velika Gorica</t>
  </si>
  <si>
    <t>Komunalne usluge</t>
  </si>
  <si>
    <t>M.E.P., D.O.O. ZA POSLOVNE USLUGE I TRGOVINU</t>
  </si>
  <si>
    <t>50090625176</t>
  </si>
  <si>
    <t>Banić promet</t>
  </si>
  <si>
    <t>38242813912</t>
  </si>
  <si>
    <t>Materijal i dijelovi za tekuće i investicijsko održavanje</t>
  </si>
  <si>
    <t>V.B.Z. d.o.o.</t>
  </si>
  <si>
    <t>35632925066</t>
  </si>
  <si>
    <t>KLI-MART d.o.o.</t>
  </si>
  <si>
    <t>34226382564</t>
  </si>
  <si>
    <t>VELIKA GORICA</t>
  </si>
  <si>
    <t>Sitni inventar i autogume</t>
  </si>
  <si>
    <t>OPTI PRINT ADRIA</t>
  </si>
  <si>
    <t>11469787133</t>
  </si>
  <si>
    <t>Zakupnine i najamnine</t>
  </si>
  <si>
    <t>MPS HOTNJA d.o.o. za trgovinu i usluge</t>
  </si>
  <si>
    <t>09740224174</t>
  </si>
  <si>
    <t>10414 Hotnja</t>
  </si>
  <si>
    <t>Tekuće donacije u naravi</t>
  </si>
  <si>
    <t>UDRUGA TAJNIKA I RAČUNOVOĐA U ŠKOLSTVU</t>
  </si>
  <si>
    <t>08262555699</t>
  </si>
  <si>
    <t>TROGIR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</si>
  <si>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</si>
  <si>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</si>
  <si>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</si>
  <si>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</si>
  <si>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</si>
  <si>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  12911       BOLOVANJA NA TERET HZZO      </t>
  </si>
  <si>
    <t xml:space="preserve">  3211        SLUŽBENA PUTOVANJA</t>
  </si>
  <si>
    <t>X</t>
  </si>
  <si>
    <t xml:space="preserve">  3214       Ostale naknade troškova zaposlenima</t>
  </si>
  <si>
    <t xml:space="preserve">  3721        E TUR</t>
  </si>
  <si>
    <t xml:space="preserve">  3212        PRIJEVOZ S POSLA I NA POSAO </t>
  </si>
  <si>
    <t xml:space="preserve">  3121        OSTALI RASHODI ZA ZAPOSLENE</t>
  </si>
  <si>
    <t xml:space="preserve">  3291       Naknade za rad predstavničkih i izvršnih tijela, povjerenstava i slično</t>
  </si>
  <si>
    <t>UKUPNO ZA LIPANJ 2025.</t>
  </si>
  <si>
    <t xml:space="preserve">  3132        DOPRINOS ZA ZDRAVSTVENO</t>
  </si>
  <si>
    <t xml:space="preserve">  3151        DOPRINOS ZA MIROVINSKO</t>
  </si>
  <si>
    <t xml:space="preserve">  3141        POREZ NA PLAĆE</t>
  </si>
  <si>
    <t>Zagrebačja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</si>
</sst>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1" xfId="1" applyNumberFormat="1" applyBorder="1" applyAlignment="1">
      <alignment horizontal="center" wrapText="1"/>
    </xf>
    <xf numFmtId="4" fontId="1" fillId="5" borderId="17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</cellXfs>
  <cellStyles count="2">
    <cellStyle name="Normalno" xfId="0" builtinId="0"/>
    <cellStyle name="Normalno 4" xfId="1" xr:uid="{B6908896-8619-4CEF-A263-5C9E509EE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zoomScaleNormal="100" workbookViewId="0">
      <selection activeCell="F63" sqref="F63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/>
      <c r="C7" s="10" t="s">
        <v>11</v>
      </c>
      <c r="D7" s="18">
        <v>1875</v>
      </c>
      <c r="E7" s="10">
        <v>3232</v>
      </c>
      <c r="F7" s="9" t="s">
        <v>12</v>
      </c>
      <c r="G7" s="20" t="s">
        <v>13</v>
      </c>
    </row>
    <row r="8" spans="1:7" ht="27" customHeight="1" thickBot="1" x14ac:dyDescent="0.4">
      <c r="A8" s="21" t="s">
        <v>14</v>
      </c>
      <c r="B8" s="22"/>
      <c r="C8" s="23"/>
      <c r="D8" s="24">
        <f>SUM(D7:D7)</f>
        <v>1875</v>
      </c>
      <c r="E8" s="23"/>
      <c r="F8" s="25"/>
      <c r="G8" s="26"/>
    </row>
    <row r="9" spans="1:7" x14ac:dyDescent="0.35">
      <c r="A9" s="9" t="s">
        <v>15</v>
      </c>
      <c r="B9" s="14" t="s">
        <v>16</v>
      </c>
      <c r="C9" s="10" t="s">
        <v>17</v>
      </c>
      <c r="D9" s="18">
        <v>85.15</v>
      </c>
      <c r="E9" s="10">
        <v>3231</v>
      </c>
      <c r="F9" s="9" t="s">
        <v>18</v>
      </c>
      <c r="G9" s="27" t="s">
        <v>13</v>
      </c>
    </row>
    <row r="10" spans="1:7" ht="27" customHeight="1" thickBot="1" x14ac:dyDescent="0.4">
      <c r="A10" s="21" t="s">
        <v>14</v>
      </c>
      <c r="B10" s="22"/>
      <c r="C10" s="23"/>
      <c r="D10" s="24">
        <f>SUM(D9:D9)</f>
        <v>85.15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10" t="s">
        <v>21</v>
      </c>
      <c r="D11" s="18">
        <v>1.66</v>
      </c>
      <c r="E11" s="10">
        <v>3431</v>
      </c>
      <c r="F11" s="9" t="s">
        <v>22</v>
      </c>
      <c r="G11" s="27" t="s">
        <v>13</v>
      </c>
    </row>
    <row r="12" spans="1:7" ht="27" customHeight="1" thickBot="1" x14ac:dyDescent="0.4">
      <c r="A12" s="21" t="s">
        <v>14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35">
      <c r="A13" s="9" t="s">
        <v>23</v>
      </c>
      <c r="B13" s="14" t="s">
        <v>24</v>
      </c>
      <c r="C13" s="10" t="s">
        <v>25</v>
      </c>
      <c r="D13" s="18">
        <v>46.01</v>
      </c>
      <c r="E13" s="10">
        <v>3231</v>
      </c>
      <c r="F13" s="9" t="s">
        <v>18</v>
      </c>
      <c r="G13" s="27" t="s">
        <v>13</v>
      </c>
    </row>
    <row r="14" spans="1:7" ht="27" customHeight="1" thickBot="1" x14ac:dyDescent="0.4">
      <c r="A14" s="21" t="s">
        <v>14</v>
      </c>
      <c r="B14" s="22"/>
      <c r="C14" s="23"/>
      <c r="D14" s="24">
        <f>SUM(D13:D13)</f>
        <v>46.01</v>
      </c>
      <c r="E14" s="23"/>
      <c r="F14" s="25"/>
      <c r="G14" s="26"/>
    </row>
    <row r="15" spans="1:7" x14ac:dyDescent="0.35">
      <c r="A15" s="9" t="s">
        <v>26</v>
      </c>
      <c r="B15" s="14" t="s">
        <v>27</v>
      </c>
      <c r="C15" s="10" t="s">
        <v>28</v>
      </c>
      <c r="D15" s="18">
        <v>39.25</v>
      </c>
      <c r="E15" s="10">
        <v>3299</v>
      </c>
      <c r="F15" s="9" t="s">
        <v>29</v>
      </c>
      <c r="G15" s="27" t="s">
        <v>13</v>
      </c>
    </row>
    <row r="16" spans="1:7" ht="27" customHeight="1" thickBot="1" x14ac:dyDescent="0.4">
      <c r="A16" s="21" t="s">
        <v>14</v>
      </c>
      <c r="B16" s="22"/>
      <c r="C16" s="23"/>
      <c r="D16" s="24">
        <f>SUM(D15:D15)</f>
        <v>39.25</v>
      </c>
      <c r="E16" s="23"/>
      <c r="F16" s="25"/>
      <c r="G16" s="26"/>
    </row>
    <row r="17" spans="1:7" x14ac:dyDescent="0.35">
      <c r="A17" s="9" t="s">
        <v>30</v>
      </c>
      <c r="B17" s="14" t="s">
        <v>31</v>
      </c>
      <c r="C17" s="10" t="s">
        <v>32</v>
      </c>
      <c r="D17" s="18">
        <v>113.75</v>
      </c>
      <c r="E17" s="10">
        <v>3238</v>
      </c>
      <c r="F17" s="9" t="s">
        <v>33</v>
      </c>
      <c r="G17" s="27" t="s">
        <v>13</v>
      </c>
    </row>
    <row r="18" spans="1:7" ht="27" customHeight="1" thickBot="1" x14ac:dyDescent="0.4">
      <c r="A18" s="21" t="s">
        <v>14</v>
      </c>
      <c r="B18" s="22"/>
      <c r="C18" s="23"/>
      <c r="D18" s="24">
        <f>SUM(D17:D17)</f>
        <v>113.75</v>
      </c>
      <c r="E18" s="23"/>
      <c r="F18" s="25"/>
      <c r="G18" s="26"/>
    </row>
    <row r="19" spans="1:7" x14ac:dyDescent="0.35">
      <c r="A19" s="9" t="s">
        <v>34</v>
      </c>
      <c r="B19" s="14" t="s">
        <v>35</v>
      </c>
      <c r="C19" s="10" t="s">
        <v>36</v>
      </c>
      <c r="D19" s="18">
        <v>81.5</v>
      </c>
      <c r="E19" s="10">
        <v>3231</v>
      </c>
      <c r="F19" s="9" t="s">
        <v>18</v>
      </c>
      <c r="G19" s="27" t="s">
        <v>13</v>
      </c>
    </row>
    <row r="20" spans="1:7" ht="27" customHeight="1" thickBot="1" x14ac:dyDescent="0.4">
      <c r="A20" s="21" t="s">
        <v>14</v>
      </c>
      <c r="B20" s="22"/>
      <c r="C20" s="23"/>
      <c r="D20" s="24">
        <f>SUM(D19:D19)</f>
        <v>81.5</v>
      </c>
      <c r="E20" s="23"/>
      <c r="F20" s="25"/>
      <c r="G20" s="26"/>
    </row>
    <row r="21" spans="1:7" x14ac:dyDescent="0.35">
      <c r="A21" s="9" t="s">
        <v>37</v>
      </c>
      <c r="B21" s="14" t="s">
        <v>38</v>
      </c>
      <c r="C21" s="10" t="s">
        <v>39</v>
      </c>
      <c r="D21" s="18">
        <v>21.24</v>
      </c>
      <c r="E21" s="10">
        <v>3295</v>
      </c>
      <c r="F21" s="9" t="s">
        <v>40</v>
      </c>
      <c r="G21" s="27" t="s">
        <v>13</v>
      </c>
    </row>
    <row r="22" spans="1:7" ht="27" customHeight="1" thickBot="1" x14ac:dyDescent="0.4">
      <c r="A22" s="21" t="s">
        <v>14</v>
      </c>
      <c r="B22" s="22"/>
      <c r="C22" s="23"/>
      <c r="D22" s="24">
        <f>SUM(D21:D21)</f>
        <v>21.24</v>
      </c>
      <c r="E22" s="23"/>
      <c r="F22" s="25"/>
      <c r="G22" s="26"/>
    </row>
    <row r="23" spans="1:7" x14ac:dyDescent="0.35">
      <c r="A23" s="9" t="s">
        <v>41</v>
      </c>
      <c r="B23" s="14"/>
      <c r="C23" s="10" t="s">
        <v>28</v>
      </c>
      <c r="D23" s="18">
        <v>13.9</v>
      </c>
      <c r="E23" s="10">
        <v>3231</v>
      </c>
      <c r="F23" s="9" t="s">
        <v>18</v>
      </c>
      <c r="G23" s="27" t="s">
        <v>13</v>
      </c>
    </row>
    <row r="24" spans="1:7" ht="27" customHeight="1" thickBot="1" x14ac:dyDescent="0.4">
      <c r="A24" s="21" t="s">
        <v>14</v>
      </c>
      <c r="B24" s="22"/>
      <c r="C24" s="23"/>
      <c r="D24" s="24">
        <f>SUM(D23:D23)</f>
        <v>13.9</v>
      </c>
      <c r="E24" s="23"/>
      <c r="F24" s="25"/>
      <c r="G24" s="26"/>
    </row>
    <row r="25" spans="1:7" x14ac:dyDescent="0.35">
      <c r="A25" s="9" t="s">
        <v>42</v>
      </c>
      <c r="B25" s="14" t="s">
        <v>43</v>
      </c>
      <c r="C25" s="10" t="s">
        <v>28</v>
      </c>
      <c r="D25" s="18">
        <v>187.33</v>
      </c>
      <c r="E25" s="10">
        <v>3293</v>
      </c>
      <c r="F25" s="9" t="s">
        <v>44</v>
      </c>
      <c r="G25" s="27" t="s">
        <v>13</v>
      </c>
    </row>
    <row r="26" spans="1:7" ht="27" customHeight="1" thickBot="1" x14ac:dyDescent="0.4">
      <c r="A26" s="21" t="s">
        <v>14</v>
      </c>
      <c r="B26" s="22"/>
      <c r="C26" s="23"/>
      <c r="D26" s="24">
        <f>SUM(D25:D25)</f>
        <v>187.33</v>
      </c>
      <c r="E26" s="23"/>
      <c r="F26" s="25"/>
      <c r="G26" s="26"/>
    </row>
    <row r="27" spans="1:7" x14ac:dyDescent="0.35">
      <c r="A27" s="9" t="s">
        <v>45</v>
      </c>
      <c r="B27" s="14" t="s">
        <v>46</v>
      </c>
      <c r="C27" s="10" t="s">
        <v>28</v>
      </c>
      <c r="D27" s="18">
        <v>175</v>
      </c>
      <c r="E27" s="10">
        <v>3294</v>
      </c>
      <c r="F27" s="9" t="s">
        <v>47</v>
      </c>
      <c r="G27" s="27" t="s">
        <v>13</v>
      </c>
    </row>
    <row r="28" spans="1:7" ht="27" customHeight="1" thickBot="1" x14ac:dyDescent="0.4">
      <c r="A28" s="21" t="s">
        <v>14</v>
      </c>
      <c r="B28" s="22"/>
      <c r="C28" s="23"/>
      <c r="D28" s="24">
        <f>SUM(D27:D27)</f>
        <v>175</v>
      </c>
      <c r="E28" s="23"/>
      <c r="F28" s="25"/>
      <c r="G28" s="26"/>
    </row>
    <row r="29" spans="1:7" x14ac:dyDescent="0.35">
      <c r="A29" s="9" t="s">
        <v>48</v>
      </c>
      <c r="B29" s="14" t="s">
        <v>49</v>
      </c>
      <c r="C29" s="10" t="s">
        <v>50</v>
      </c>
      <c r="D29" s="18">
        <v>3.75</v>
      </c>
      <c r="E29" s="10">
        <v>3221</v>
      </c>
      <c r="F29" s="9" t="s">
        <v>51</v>
      </c>
      <c r="G29" s="27" t="s">
        <v>13</v>
      </c>
    </row>
    <row r="30" spans="1:7" ht="27" customHeight="1" thickBot="1" x14ac:dyDescent="0.4">
      <c r="A30" s="21" t="s">
        <v>14</v>
      </c>
      <c r="B30" s="22"/>
      <c r="C30" s="23"/>
      <c r="D30" s="24">
        <f>SUM(D29:D29)</f>
        <v>3.75</v>
      </c>
      <c r="E30" s="23"/>
      <c r="F30" s="25"/>
      <c r="G30" s="26"/>
    </row>
    <row r="31" spans="1:7" x14ac:dyDescent="0.35">
      <c r="A31" s="9" t="s">
        <v>52</v>
      </c>
      <c r="B31" s="14" t="s">
        <v>53</v>
      </c>
      <c r="C31" s="10" t="s">
        <v>39</v>
      </c>
      <c r="D31" s="18">
        <v>215.25</v>
      </c>
      <c r="E31" s="10">
        <v>3299</v>
      </c>
      <c r="F31" s="9" t="s">
        <v>29</v>
      </c>
      <c r="G31" s="27" t="s">
        <v>13</v>
      </c>
    </row>
    <row r="32" spans="1:7" ht="27" customHeight="1" thickBot="1" x14ac:dyDescent="0.4">
      <c r="A32" s="21" t="s">
        <v>14</v>
      </c>
      <c r="B32" s="22"/>
      <c r="C32" s="23"/>
      <c r="D32" s="24">
        <f>SUM(D31:D31)</f>
        <v>215.25</v>
      </c>
      <c r="E32" s="23"/>
      <c r="F32" s="25"/>
      <c r="G32" s="26"/>
    </row>
    <row r="33" spans="1:7" x14ac:dyDescent="0.35">
      <c r="A33" s="9" t="s">
        <v>54</v>
      </c>
      <c r="B33" s="14" t="s">
        <v>55</v>
      </c>
      <c r="C33" s="10" t="s">
        <v>39</v>
      </c>
      <c r="D33" s="18">
        <v>775</v>
      </c>
      <c r="E33" s="10">
        <v>3211</v>
      </c>
      <c r="F33" s="9" t="s">
        <v>56</v>
      </c>
      <c r="G33" s="27" t="s">
        <v>13</v>
      </c>
    </row>
    <row r="34" spans="1:7" ht="27" customHeight="1" thickBot="1" x14ac:dyDescent="0.4">
      <c r="A34" s="21" t="s">
        <v>14</v>
      </c>
      <c r="B34" s="22"/>
      <c r="C34" s="23"/>
      <c r="D34" s="24">
        <f>SUM(D33:D33)</f>
        <v>775</v>
      </c>
      <c r="E34" s="23"/>
      <c r="F34" s="25"/>
      <c r="G34" s="26"/>
    </row>
    <row r="35" spans="1:7" x14ac:dyDescent="0.35">
      <c r="A35" s="9" t="s">
        <v>57</v>
      </c>
      <c r="B35" s="14" t="s">
        <v>58</v>
      </c>
      <c r="C35" s="10" t="s">
        <v>59</v>
      </c>
      <c r="D35" s="18">
        <v>4.3899999999999997</v>
      </c>
      <c r="E35" s="10">
        <v>3234</v>
      </c>
      <c r="F35" s="9" t="s">
        <v>60</v>
      </c>
      <c r="G35" s="27" t="s">
        <v>13</v>
      </c>
    </row>
    <row r="36" spans="1:7" ht="27" customHeight="1" thickBot="1" x14ac:dyDescent="0.4">
      <c r="A36" s="21" t="s">
        <v>14</v>
      </c>
      <c r="B36" s="22"/>
      <c r="C36" s="23"/>
      <c r="D36" s="24">
        <f>SUM(D35:D35)</f>
        <v>4.3899999999999997</v>
      </c>
      <c r="E36" s="23"/>
      <c r="F36" s="25"/>
      <c r="G36" s="26"/>
    </row>
    <row r="37" spans="1:7" x14ac:dyDescent="0.35">
      <c r="A37" s="9" t="s">
        <v>61</v>
      </c>
      <c r="B37" s="14" t="s">
        <v>62</v>
      </c>
      <c r="C37" s="10" t="s">
        <v>17</v>
      </c>
      <c r="D37" s="18">
        <v>7.2</v>
      </c>
      <c r="E37" s="10">
        <v>3231</v>
      </c>
      <c r="F37" s="9" t="s">
        <v>18</v>
      </c>
      <c r="G37" s="27" t="s">
        <v>13</v>
      </c>
    </row>
    <row r="38" spans="1:7" ht="27" customHeight="1" thickBot="1" x14ac:dyDescent="0.4">
      <c r="A38" s="21" t="s">
        <v>14</v>
      </c>
      <c r="B38" s="22"/>
      <c r="C38" s="23"/>
      <c r="D38" s="24">
        <f>SUM(D37:D37)</f>
        <v>7.2</v>
      </c>
      <c r="E38" s="23"/>
      <c r="F38" s="25"/>
      <c r="G38" s="26"/>
    </row>
    <row r="39" spans="1:7" x14ac:dyDescent="0.35">
      <c r="A39" s="9" t="s">
        <v>63</v>
      </c>
      <c r="B39" s="14" t="s">
        <v>64</v>
      </c>
      <c r="C39" s="10" t="s">
        <v>59</v>
      </c>
      <c r="D39" s="18">
        <v>23.2</v>
      </c>
      <c r="E39" s="10">
        <v>3224</v>
      </c>
      <c r="F39" s="9" t="s">
        <v>65</v>
      </c>
      <c r="G39" s="27" t="s">
        <v>13</v>
      </c>
    </row>
    <row r="40" spans="1:7" ht="27" customHeight="1" thickBot="1" x14ac:dyDescent="0.4">
      <c r="A40" s="21" t="s">
        <v>14</v>
      </c>
      <c r="B40" s="22"/>
      <c r="C40" s="23"/>
      <c r="D40" s="24">
        <f>SUM(D39:D39)</f>
        <v>23.2</v>
      </c>
      <c r="E40" s="23"/>
      <c r="F40" s="25"/>
      <c r="G40" s="26"/>
    </row>
    <row r="41" spans="1:7" x14ac:dyDescent="0.35">
      <c r="A41" s="9" t="s">
        <v>66</v>
      </c>
      <c r="B41" s="14" t="s">
        <v>67</v>
      </c>
      <c r="C41" s="10" t="s">
        <v>39</v>
      </c>
      <c r="D41" s="18">
        <v>197.09</v>
      </c>
      <c r="E41" s="10">
        <v>3299</v>
      </c>
      <c r="F41" s="9" t="s">
        <v>29</v>
      </c>
      <c r="G41" s="27" t="s">
        <v>13</v>
      </c>
    </row>
    <row r="42" spans="1:7" ht="27" customHeight="1" thickBot="1" x14ac:dyDescent="0.4">
      <c r="A42" s="21" t="s">
        <v>14</v>
      </c>
      <c r="B42" s="22"/>
      <c r="C42" s="23"/>
      <c r="D42" s="24">
        <f>SUM(D41:D41)</f>
        <v>197.09</v>
      </c>
      <c r="E42" s="23"/>
      <c r="F42" s="25"/>
      <c r="G42" s="26"/>
    </row>
    <row r="43" spans="1:7" x14ac:dyDescent="0.35">
      <c r="A43" s="9" t="s">
        <v>68</v>
      </c>
      <c r="B43" s="14" t="s">
        <v>69</v>
      </c>
      <c r="C43" s="10" t="s">
        <v>70</v>
      </c>
      <c r="D43" s="18">
        <v>586.25</v>
      </c>
      <c r="E43" s="10">
        <v>3225</v>
      </c>
      <c r="F43" s="9" t="s">
        <v>71</v>
      </c>
      <c r="G43" s="27" t="s">
        <v>13</v>
      </c>
    </row>
    <row r="44" spans="1:7" x14ac:dyDescent="0.35">
      <c r="A44" s="9"/>
      <c r="B44" s="14"/>
      <c r="C44" s="10"/>
      <c r="D44" s="18">
        <v>381.25</v>
      </c>
      <c r="E44" s="10">
        <v>3232</v>
      </c>
      <c r="F44" s="9" t="s">
        <v>12</v>
      </c>
      <c r="G44" s="28" t="s">
        <v>13</v>
      </c>
    </row>
    <row r="45" spans="1:7" ht="27" customHeight="1" thickBot="1" x14ac:dyDescent="0.4">
      <c r="A45" s="21" t="s">
        <v>14</v>
      </c>
      <c r="B45" s="22"/>
      <c r="C45" s="23"/>
      <c r="D45" s="24">
        <f>SUM(D43:D44)</f>
        <v>967.5</v>
      </c>
      <c r="E45" s="23"/>
      <c r="F45" s="25"/>
      <c r="G45" s="26"/>
    </row>
    <row r="46" spans="1:7" x14ac:dyDescent="0.35">
      <c r="A46" s="9" t="s">
        <v>72</v>
      </c>
      <c r="B46" s="14" t="s">
        <v>73</v>
      </c>
      <c r="C46" s="10" t="s">
        <v>36</v>
      </c>
      <c r="D46" s="18">
        <v>194.94</v>
      </c>
      <c r="E46" s="10">
        <v>3235</v>
      </c>
      <c r="F46" s="9" t="s">
        <v>74</v>
      </c>
      <c r="G46" s="27" t="s">
        <v>13</v>
      </c>
    </row>
    <row r="47" spans="1:7" ht="27" customHeight="1" thickBot="1" x14ac:dyDescent="0.4">
      <c r="A47" s="21" t="s">
        <v>14</v>
      </c>
      <c r="B47" s="22"/>
      <c r="C47" s="23"/>
      <c r="D47" s="24">
        <f>SUM(D46:D46)</f>
        <v>194.94</v>
      </c>
      <c r="E47" s="23"/>
      <c r="F47" s="25"/>
      <c r="G47" s="26"/>
    </row>
    <row r="48" spans="1:7" x14ac:dyDescent="0.35">
      <c r="A48" s="9" t="s">
        <v>75</v>
      </c>
      <c r="B48" s="14" t="s">
        <v>76</v>
      </c>
      <c r="C48" s="10" t="s">
        <v>77</v>
      </c>
      <c r="D48" s="18">
        <v>1193.76</v>
      </c>
      <c r="E48" s="10">
        <v>3812</v>
      </c>
      <c r="F48" s="9" t="s">
        <v>78</v>
      </c>
      <c r="G48" s="27" t="s">
        <v>13</v>
      </c>
    </row>
    <row r="49" spans="1:7" ht="27" customHeight="1" thickBot="1" x14ac:dyDescent="0.4">
      <c r="A49" s="21" t="s">
        <v>14</v>
      </c>
      <c r="B49" s="22"/>
      <c r="C49" s="23"/>
      <c r="D49" s="24">
        <f>SUM(D48:D48)</f>
        <v>1193.76</v>
      </c>
      <c r="E49" s="23"/>
      <c r="F49" s="25"/>
      <c r="G49" s="26"/>
    </row>
    <row r="50" spans="1:7" x14ac:dyDescent="0.35">
      <c r="A50" s="9" t="s">
        <v>79</v>
      </c>
      <c r="B50" s="14" t="s">
        <v>80</v>
      </c>
      <c r="C50" s="10" t="s">
        <v>81</v>
      </c>
      <c r="D50" s="18">
        <v>90</v>
      </c>
      <c r="E50" s="10">
        <v>3294</v>
      </c>
      <c r="F50" s="9" t="s">
        <v>47</v>
      </c>
      <c r="G50" s="27" t="s">
        <v>13</v>
      </c>
    </row>
    <row r="51" spans="1:7" ht="27" customHeight="1" thickBot="1" x14ac:dyDescent="0.4">
      <c r="A51" s="21" t="s">
        <v>14</v>
      </c>
      <c r="B51" s="22"/>
      <c r="C51" s="23"/>
      <c r="D51" s="24">
        <f>SUM(D50:D50)</f>
        <v>90</v>
      </c>
      <c r="E51" s="23"/>
      <c r="F51" s="25"/>
      <c r="G51" s="26"/>
    </row>
    <row r="52" spans="1:7" ht="27" customHeight="1" x14ac:dyDescent="0.35">
      <c r="A52" s="9" t="s">
        <v>99</v>
      </c>
      <c r="B52" s="45">
        <v>92963223473</v>
      </c>
      <c r="C52" s="10" t="s">
        <v>36</v>
      </c>
      <c r="D52" s="18">
        <v>97.1</v>
      </c>
      <c r="E52" s="10">
        <v>3431</v>
      </c>
      <c r="F52" s="9" t="s">
        <v>22</v>
      </c>
      <c r="G52" s="27" t="s">
        <v>13</v>
      </c>
    </row>
    <row r="53" spans="1:7" ht="15" thickBot="1" x14ac:dyDescent="0.4">
      <c r="A53" s="21" t="s">
        <v>14</v>
      </c>
      <c r="B53" s="22"/>
      <c r="C53" s="23"/>
      <c r="D53" s="24">
        <f>SUM(D52:D52)</f>
        <v>97.1</v>
      </c>
      <c r="E53" s="23"/>
      <c r="F53" s="25"/>
      <c r="G53" s="26"/>
    </row>
    <row r="54" spans="1:7" ht="21" customHeight="1" thickBot="1" x14ac:dyDescent="0.4">
      <c r="A54" s="21" t="s">
        <v>14</v>
      </c>
      <c r="B54" s="22"/>
      <c r="C54" s="23"/>
      <c r="D54" s="24">
        <f>SUM(D52:D53)</f>
        <v>194.2</v>
      </c>
      <c r="E54" s="23"/>
      <c r="F54" s="25"/>
      <c r="G54" s="26"/>
    </row>
    <row r="55" spans="1:7" ht="15" thickBot="1" x14ac:dyDescent="0.4">
      <c r="A55" s="29" t="s">
        <v>82</v>
      </c>
      <c r="B55" s="30"/>
      <c r="C55" s="31"/>
      <c r="D55" s="32">
        <f>SUM(D8,D10,D12,D14,D16,D18,D20,D22,D24,D26,D28,D30,D32,D34,D36,D38,D40,D42,D45,D47,D49,D51,D54)</f>
        <v>6506.07</v>
      </c>
      <c r="E55" s="31"/>
      <c r="F55" s="33"/>
      <c r="G55" s="34"/>
    </row>
    <row r="56" spans="1:7" ht="15" thickBot="1" x14ac:dyDescent="0.4">
      <c r="A56" s="9"/>
      <c r="B56" s="14"/>
      <c r="C56" s="10"/>
      <c r="D56" s="18"/>
      <c r="E56" s="10"/>
      <c r="F56" s="9"/>
    </row>
    <row r="57" spans="1:7" ht="16" thickBot="1" x14ac:dyDescent="0.4">
      <c r="A57" s="52" t="s">
        <v>83</v>
      </c>
      <c r="B57" s="53"/>
      <c r="C57" s="53"/>
      <c r="D57" s="54"/>
      <c r="E57" s="10"/>
      <c r="F57" s="9"/>
    </row>
    <row r="58" spans="1:7" x14ac:dyDescent="0.35">
      <c r="A58" s="35"/>
      <c r="B58" s="35"/>
      <c r="C58" s="35"/>
      <c r="D58" s="35"/>
      <c r="E58" s="10"/>
      <c r="F58" s="9"/>
    </row>
    <row r="59" spans="1:7" x14ac:dyDescent="0.35">
      <c r="A59" s="36" t="s">
        <v>84</v>
      </c>
      <c r="B59" s="55" t="s">
        <v>85</v>
      </c>
      <c r="C59" s="56"/>
      <c r="D59" s="57"/>
      <c r="E59" s="10"/>
      <c r="F59" s="9"/>
    </row>
    <row r="60" spans="1:7" x14ac:dyDescent="0.35">
      <c r="A60" s="37">
        <v>105336.16</v>
      </c>
      <c r="B60" s="58" t="s">
        <v>86</v>
      </c>
      <c r="C60" s="59"/>
      <c r="D60" s="60"/>
      <c r="E60" s="10"/>
      <c r="F60" s="9"/>
    </row>
    <row r="61" spans="1:7" x14ac:dyDescent="0.35">
      <c r="A61" s="38">
        <v>0</v>
      </c>
      <c r="B61" s="46" t="s">
        <v>87</v>
      </c>
      <c r="C61" s="47"/>
      <c r="D61" s="48"/>
      <c r="E61" s="10"/>
      <c r="F61" s="9"/>
    </row>
    <row r="62" spans="1:7" x14ac:dyDescent="0.35">
      <c r="A62" s="38">
        <v>15693.16</v>
      </c>
      <c r="B62" s="46" t="s">
        <v>96</v>
      </c>
      <c r="C62" s="47"/>
      <c r="D62" s="48"/>
      <c r="E62" s="10"/>
      <c r="F62" s="9"/>
    </row>
    <row r="63" spans="1:7" x14ac:dyDescent="0.35">
      <c r="A63" s="39">
        <v>20827.080000000002</v>
      </c>
      <c r="B63" s="40" t="s">
        <v>97</v>
      </c>
      <c r="C63" s="41"/>
      <c r="D63" s="42"/>
      <c r="E63" s="10"/>
      <c r="F63" s="9"/>
    </row>
    <row r="64" spans="1:7" x14ac:dyDescent="0.35">
      <c r="A64" s="39">
        <v>9433.84</v>
      </c>
      <c r="B64" s="46" t="s">
        <v>98</v>
      </c>
      <c r="C64" s="47"/>
      <c r="D64" s="48"/>
      <c r="E64" s="10"/>
      <c r="F64" s="9"/>
    </row>
    <row r="65" spans="1:6" x14ac:dyDescent="0.35">
      <c r="A65" s="43">
        <v>222.4</v>
      </c>
      <c r="B65" s="46" t="s">
        <v>88</v>
      </c>
      <c r="C65" s="47"/>
      <c r="D65" s="48"/>
      <c r="E65" s="10"/>
      <c r="F65" s="9"/>
    </row>
    <row r="66" spans="1:6" x14ac:dyDescent="0.35">
      <c r="A66" s="43" t="s">
        <v>89</v>
      </c>
      <c r="B66" s="40" t="s">
        <v>90</v>
      </c>
      <c r="C66" s="41"/>
      <c r="D66" s="42"/>
      <c r="E66" s="10"/>
      <c r="F66" s="9"/>
    </row>
    <row r="67" spans="1:6" x14ac:dyDescent="0.35">
      <c r="A67" s="43" t="s">
        <v>89</v>
      </c>
      <c r="B67" s="46" t="s">
        <v>91</v>
      </c>
      <c r="C67" s="47"/>
      <c r="D67" s="48"/>
      <c r="E67" s="10"/>
      <c r="F67" s="9"/>
    </row>
    <row r="68" spans="1:6" x14ac:dyDescent="0.35">
      <c r="A68" s="43">
        <v>2327.2800000000002</v>
      </c>
      <c r="B68" s="40" t="s">
        <v>92</v>
      </c>
      <c r="C68" s="41"/>
      <c r="D68" s="42"/>
      <c r="E68" s="10"/>
      <c r="F68" s="9"/>
    </row>
    <row r="69" spans="1:6" x14ac:dyDescent="0.35">
      <c r="A69" s="43" t="s">
        <v>89</v>
      </c>
      <c r="B69" s="40" t="s">
        <v>93</v>
      </c>
      <c r="C69" s="41"/>
      <c r="D69" s="42"/>
      <c r="E69" s="10"/>
      <c r="F69" s="9"/>
    </row>
    <row r="70" spans="1:6" x14ac:dyDescent="0.35">
      <c r="A70" s="43" t="s">
        <v>89</v>
      </c>
      <c r="B70" s="40" t="s">
        <v>94</v>
      </c>
      <c r="C70" s="41"/>
      <c r="D70" s="42"/>
      <c r="E70" s="10"/>
      <c r="F70" s="9"/>
    </row>
    <row r="71" spans="1:6" x14ac:dyDescent="0.35">
      <c r="A71" s="44">
        <f>SUM(A60:A70)</f>
        <v>153839.92000000001</v>
      </c>
      <c r="B71" s="49" t="s">
        <v>95</v>
      </c>
      <c r="C71" s="50"/>
      <c r="D71" s="51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  <c r="B3992" s="14"/>
      <c r="C3992" s="10"/>
      <c r="D3992" s="18"/>
      <c r="E3992" s="10"/>
      <c r="F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  <row r="4476" spans="1:1" x14ac:dyDescent="0.35">
      <c r="A4476" s="9"/>
    </row>
  </sheetData>
  <sheetProtection algorithmName="SHA-512" hashValue="e93MH6bB6K5VnhGWY4KxsFiGAOtToiDNBbdxvB0MWCNuOazZDOFE6D2+Cu9BT1EyRG6EjaJwQ5Kcb7KUdgIlaA==" saltValue="dJz+RbZgTSIXrgayBnquCg==" spinCount="100000" sheet="1" objects="1" scenarios="1"/>
  <mergeCells count="9">
    <mergeCell ref="B67:D67"/>
    <mergeCell ref="B71:D71"/>
    <mergeCell ref="B64:D64"/>
    <mergeCell ref="A57:D57"/>
    <mergeCell ref="B59:D59"/>
    <mergeCell ref="B60:D60"/>
    <mergeCell ref="B61:D61"/>
    <mergeCell ref="B62:D62"/>
    <mergeCell ref="B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2025-07-16T07:42:49Z</dcterms:modified>
</cp:coreProperties>
</file>