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9D011862-9964-4964-B3E1-4BBA23D0B324}" xr6:coauthVersionLast="47" xr6:coauthVersionMax="47" xr10:uidLastSave="{00000000-0000-0000-0000-000000000000}"/>
  <bookViews>
    <workbookView xWindow="3480" yWindow="3480" windowWidth="28800" windowHeight="153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A76" i="1"/>
  <c r="D36" i="1"/>
  <c r="D61" i="1"/>
  <c r="D59" i="1"/>
  <c r="D55" i="1"/>
  <c r="D62" i="1" s="1"/>
  <c r="D53" i="1"/>
  <c r="D50" i="1"/>
  <c r="D48" i="1"/>
  <c r="D46" i="1"/>
  <c r="D43" i="1"/>
  <c r="D41" i="1"/>
  <c r="D39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<sst xmlns="http://schemas.openxmlformats.org/spreadsheetml/2006/main" count="173" uniqueCount="98">
  <si>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</si>
  <si>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</si>
  <si>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</si>
  <si>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</si>
  <si>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</si>
  <si>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</si>
  <si>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</si>
  <si>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</si>
  <si>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</si>
  <si>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01.12.2024 Do 31.12.2024</t>
  </si>
  <si>
    <t>Stolarski obrt "Stanešić"</t>
  </si>
  <si>
    <t>MATERIJAL I DIJELOVI ZA TEKUĆE I INVESTICIJSKO ODRŽAVANJE</t>
  </si>
  <si>
    <t>EKONOMSKA ŠKOLA VELIKA GORICA</t>
  </si>
  <si>
    <t>USLUGE TEKUĆEG I INVESTICIJSKOG ODRŽAVANJA</t>
  </si>
  <si>
    <t>Ukupno:</t>
  </si>
  <si>
    <t>FILOZOFSKI FAKULTET Sveučilište u Zagrebu</t>
  </si>
  <si>
    <t>90633715804</t>
  </si>
  <si>
    <t>10000 ZAGREB</t>
  </si>
  <si>
    <t>INTELEKTUALNE I OSOBNE USLUGE</t>
  </si>
  <si>
    <t>HP-HRVATSKA POŠTA D.D.</t>
  </si>
  <si>
    <t>87311810356</t>
  </si>
  <si>
    <t>USLUGE TELEFONA, POŠTE I PRIJEVOZA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</si>
  <si>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</si>
  <si>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</si>
  <si>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</si>
  <si>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</si>
  <si>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</si>
  <si>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</si>
  <si>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</si>
  <si>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Kovačić konzalting d.o.o.</t>
  </si>
  <si>
    <t>79608058419</t>
  </si>
  <si>
    <t>21220 Trogir</t>
  </si>
  <si>
    <t>ZAGREBELLO SPORT d.o.o.</t>
  </si>
  <si>
    <t>74139773915</t>
  </si>
  <si>
    <t>10410 Velika Gorica</t>
  </si>
  <si>
    <t>REPREZENTACIJA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</si>
  <si>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</si>
  <si>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</si>
  <si>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</si>
  <si>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</si>
  <si>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</si>
  <si>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</si>
  <si>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</si>
  <si>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</si>
  <si>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</si>
  <si>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</si>
  <si>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OSTALE USLUGE</t>
  </si>
  <si>
    <t>JYSK d.o.o.</t>
  </si>
  <si>
    <t>64729046835</t>
  </si>
  <si>
    <t>10000 Zagreb</t>
  </si>
  <si>
    <t>SITNI INVENTAR I AUTO GUME</t>
  </si>
  <si>
    <t>Narodne novine d.d.</t>
  </si>
  <si>
    <t>64546066176</t>
  </si>
  <si>
    <t>UREDSKI MATERIJAL I OSTALI MATERIJALNI RASHODI</t>
  </si>
  <si>
    <t>CRV d.o.o.</t>
  </si>
  <si>
    <t>62853273572</t>
  </si>
  <si>
    <t>VELIKA GORICA</t>
  </si>
  <si>
    <t>KONZUM plus d.o.o.</t>
  </si>
  <si>
    <t>62226620908</t>
  </si>
  <si>
    <t>Rockmark d.o.o.</t>
  </si>
  <si>
    <t>58026768530</t>
  </si>
  <si>
    <t>VIŠEGODIŠNJI NASADI</t>
  </si>
  <si>
    <t>Microteam d.o.o.</t>
  </si>
  <si>
    <t>57375677395</t>
  </si>
  <si>
    <t>Mozaik knjiga</t>
  </si>
  <si>
    <t>57010186553</t>
  </si>
  <si>
    <t>Srednja strukovna škola</t>
  </si>
  <si>
    <t>Velika Gorica</t>
  </si>
  <si>
    <t>KOMUNALNE USLUGE</t>
  </si>
  <si>
    <t>CREADISO D.O.O.</t>
  </si>
  <si>
    <t>44845612948</t>
  </si>
  <si>
    <t>IN-RO</t>
  </si>
  <si>
    <t>40290444458</t>
  </si>
  <si>
    <t>KATARINA ZRINSKI d.o.o.</t>
  </si>
  <si>
    <t>13653700851</t>
  </si>
  <si>
    <t>Varaždin</t>
  </si>
  <si>
    <t>OPTI PRINT ADRIA</t>
  </si>
  <si>
    <t>11469787133</t>
  </si>
  <si>
    <t>ZAKUPNINE I NAJAMNINE</t>
  </si>
  <si>
    <t>ALFA d.d.</t>
  </si>
  <si>
    <t>07189160632</t>
  </si>
  <si>
    <t>OSTALI NESPOMENUTI RASHODI POSLOVANJA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</si>
  <si>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</si>
  <si>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</si>
  <si>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</si>
  <si>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</si>
  <si>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</si>
  <si>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  3132        DOPRINOS NA BRUTO</t>
  </si>
  <si>
    <t xml:space="preserve">  3211        SLUŽBENA PUTOVANJA</t>
  </si>
  <si>
    <t xml:space="preserve">  3213        STRUČNO USAVRŠAVANJE ZAPOSLENIKA</t>
  </si>
  <si>
    <t xml:space="preserve">  3212        PRIJEVOZ S POSLA I NA POSAO </t>
  </si>
  <si>
    <t xml:space="preserve">  3121        OSTALI RASHODI ZA ZAPOSLENE</t>
  </si>
  <si>
    <t xml:space="preserve">  3721        E TUR</t>
  </si>
  <si>
    <t xml:space="preserve">  12911       BOLOVANJA NA TERET HZZO      </t>
  </si>
  <si>
    <t xml:space="preserve">  3237        E TEHNIČAR</t>
  </si>
  <si>
    <t>Zagrebačka banka d.d.</t>
  </si>
  <si>
    <t>UKUPNO ZA PROSINAC 2024.</t>
  </si>
  <si>
    <t xml:space="preserve">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</si>
</sst>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7" xfId="1" applyNumberFormat="1" applyBorder="1" applyAlignment="1">
      <alignment horizontal="center"/>
    </xf>
    <xf numFmtId="4" fontId="5" fillId="0" borderId="11" xfId="1" applyNumberFormat="1" applyBorder="1" applyAlignment="1">
      <alignment horizontal="center" wrapText="1"/>
    </xf>
    <xf numFmtId="0" fontId="5" fillId="0" borderId="16" xfId="1" applyBorder="1" applyAlignment="1">
      <alignment horizontal="left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4" fontId="1" fillId="5" borderId="17" xfId="1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Font="1" applyAlignment="1">
      <alignment horizontal="left" vertic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5" fillId="0" borderId="16" xfId="1" applyBorder="1" applyAlignment="1">
      <alignment horizontal="left"/>
    </xf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</cellXfs>
  <cellStyles count="2">
    <cellStyle name="Normalno" xfId="0" builtinId="0"/>
    <cellStyle name="Normalno 4" xfId="1" xr:uid="{2EFA8F71-ED8B-4C69-A941-6BB1A5333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zoomScaleNormal="100" workbookViewId="0">
      <selection activeCell="B10" sqref="B10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/>
      <c r="C7" s="10"/>
      <c r="D7" s="18">
        <v>1350</v>
      </c>
      <c r="E7" s="10">
        <v>3224</v>
      </c>
      <c r="F7" s="9" t="s">
        <v>11</v>
      </c>
      <c r="G7" s="20" t="s">
        <v>12</v>
      </c>
    </row>
    <row r="8" spans="1:7" x14ac:dyDescent="0.35">
      <c r="A8" s="9"/>
      <c r="B8" s="14"/>
      <c r="C8" s="10"/>
      <c r="D8" s="18">
        <v>4552.5</v>
      </c>
      <c r="E8" s="10">
        <v>3232</v>
      </c>
      <c r="F8" s="9" t="s">
        <v>13</v>
      </c>
      <c r="G8" s="21" t="s">
        <v>12</v>
      </c>
    </row>
    <row r="9" spans="1:7" ht="27" customHeight="1" thickBot="1" x14ac:dyDescent="0.4">
      <c r="A9" s="22" t="s">
        <v>14</v>
      </c>
      <c r="B9" s="23"/>
      <c r="C9" s="24"/>
      <c r="D9" s="25">
        <f>SUM(D7:D8)</f>
        <v>5902.5</v>
      </c>
      <c r="E9" s="24"/>
      <c r="F9" s="26"/>
      <c r="G9" s="27"/>
    </row>
    <row r="10" spans="1:7" x14ac:dyDescent="0.35">
      <c r="A10" s="9" t="s">
        <v>15</v>
      </c>
      <c r="B10" s="14" t="s">
        <v>16</v>
      </c>
      <c r="C10" s="10" t="s">
        <v>17</v>
      </c>
      <c r="D10" s="18">
        <v>53.09</v>
      </c>
      <c r="E10" s="10">
        <v>3237</v>
      </c>
      <c r="F10" s="9" t="s">
        <v>18</v>
      </c>
      <c r="G10" s="28" t="s">
        <v>12</v>
      </c>
    </row>
    <row r="11" spans="1:7" ht="27" customHeight="1" thickBot="1" x14ac:dyDescent="0.4">
      <c r="A11" s="22" t="s">
        <v>14</v>
      </c>
      <c r="B11" s="23"/>
      <c r="C11" s="24"/>
      <c r="D11" s="25">
        <f>SUM(D10:D10)</f>
        <v>53.09</v>
      </c>
      <c r="E11" s="24"/>
      <c r="F11" s="26"/>
      <c r="G11" s="27"/>
    </row>
    <row r="12" spans="1:7" x14ac:dyDescent="0.35">
      <c r="A12" s="9" t="s">
        <v>19</v>
      </c>
      <c r="B12" s="14" t="s">
        <v>20</v>
      </c>
      <c r="C12" s="10" t="s">
        <v>17</v>
      </c>
      <c r="D12" s="18">
        <v>38.479999999999997</v>
      </c>
      <c r="E12" s="10">
        <v>3231</v>
      </c>
      <c r="F12" s="9" t="s">
        <v>21</v>
      </c>
      <c r="G12" s="28" t="s">
        <v>12</v>
      </c>
    </row>
    <row r="13" spans="1:7" ht="27" customHeight="1" thickBot="1" x14ac:dyDescent="0.4">
      <c r="A13" s="22" t="s">
        <v>14</v>
      </c>
      <c r="B13" s="23"/>
      <c r="C13" s="24"/>
      <c r="D13" s="25">
        <f>SUM(D12:D12)</f>
        <v>38.479999999999997</v>
      </c>
      <c r="E13" s="24"/>
      <c r="F13" s="26"/>
      <c r="G13" s="27"/>
    </row>
    <row r="14" spans="1:7" x14ac:dyDescent="0.35">
      <c r="A14" s="9" t="s">
        <v>22</v>
      </c>
      <c r="B14" s="14" t="s">
        <v>23</v>
      </c>
      <c r="C14" s="10" t="s">
        <v>24</v>
      </c>
      <c r="D14" s="18">
        <v>1.66</v>
      </c>
      <c r="E14" s="10">
        <v>3431</v>
      </c>
      <c r="F14" s="9" t="s">
        <v>25</v>
      </c>
      <c r="G14" s="28" t="s">
        <v>12</v>
      </c>
    </row>
    <row r="15" spans="1:7" ht="27" customHeight="1" thickBot="1" x14ac:dyDescent="0.4">
      <c r="A15" s="22" t="s">
        <v>14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35">
      <c r="A16" s="9" t="s">
        <v>26</v>
      </c>
      <c r="B16" s="14" t="s">
        <v>27</v>
      </c>
      <c r="C16" s="10" t="s">
        <v>28</v>
      </c>
      <c r="D16" s="18">
        <v>47.16</v>
      </c>
      <c r="E16" s="10">
        <v>3231</v>
      </c>
      <c r="F16" s="9" t="s">
        <v>21</v>
      </c>
      <c r="G16" s="28" t="s">
        <v>12</v>
      </c>
    </row>
    <row r="17" spans="1:7" ht="27" customHeight="1" thickBot="1" x14ac:dyDescent="0.4">
      <c r="A17" s="22" t="s">
        <v>14</v>
      </c>
      <c r="B17" s="23"/>
      <c r="C17" s="24"/>
      <c r="D17" s="25">
        <f>SUM(D16:D16)</f>
        <v>47.16</v>
      </c>
      <c r="E17" s="24"/>
      <c r="F17" s="26"/>
      <c r="G17" s="27"/>
    </row>
    <row r="18" spans="1:7" x14ac:dyDescent="0.35">
      <c r="A18" s="9" t="s">
        <v>29</v>
      </c>
      <c r="B18" s="14" t="s">
        <v>30</v>
      </c>
      <c r="C18" s="10" t="s">
        <v>31</v>
      </c>
      <c r="D18" s="18">
        <v>100</v>
      </c>
      <c r="E18" s="10">
        <v>3237</v>
      </c>
      <c r="F18" s="9" t="s">
        <v>18</v>
      </c>
      <c r="G18" s="28" t="s">
        <v>12</v>
      </c>
    </row>
    <row r="19" spans="1:7" ht="27" customHeight="1" thickBot="1" x14ac:dyDescent="0.4">
      <c r="A19" s="22" t="s">
        <v>14</v>
      </c>
      <c r="B19" s="23"/>
      <c r="C19" s="24"/>
      <c r="D19" s="25">
        <f>SUM(D18:D18)</f>
        <v>100</v>
      </c>
      <c r="E19" s="24"/>
      <c r="F19" s="26"/>
      <c r="G19" s="27"/>
    </row>
    <row r="20" spans="1:7" x14ac:dyDescent="0.35">
      <c r="A20" s="9" t="s">
        <v>32</v>
      </c>
      <c r="B20" s="14" t="s">
        <v>33</v>
      </c>
      <c r="C20" s="10" t="s">
        <v>34</v>
      </c>
      <c r="D20" s="18">
        <v>191.68</v>
      </c>
      <c r="E20" s="10">
        <v>3293</v>
      </c>
      <c r="F20" s="9" t="s">
        <v>35</v>
      </c>
      <c r="G20" s="28" t="s">
        <v>12</v>
      </c>
    </row>
    <row r="21" spans="1:7" ht="27" customHeight="1" thickBot="1" x14ac:dyDescent="0.4">
      <c r="A21" s="22" t="s">
        <v>14</v>
      </c>
      <c r="B21" s="23"/>
      <c r="C21" s="24"/>
      <c r="D21" s="25">
        <f>SUM(D20:D20)</f>
        <v>191.68</v>
      </c>
      <c r="E21" s="24"/>
      <c r="F21" s="26"/>
      <c r="G21" s="27"/>
    </row>
    <row r="22" spans="1:7" x14ac:dyDescent="0.35">
      <c r="A22" s="9" t="s">
        <v>36</v>
      </c>
      <c r="B22" s="14" t="s">
        <v>37</v>
      </c>
      <c r="C22" s="10" t="s">
        <v>38</v>
      </c>
      <c r="D22" s="18">
        <v>113.75</v>
      </c>
      <c r="E22" s="10">
        <v>3238</v>
      </c>
      <c r="F22" s="9" t="s">
        <v>39</v>
      </c>
      <c r="G22" s="28" t="s">
        <v>12</v>
      </c>
    </row>
    <row r="23" spans="1:7" ht="27" customHeight="1" thickBot="1" x14ac:dyDescent="0.4">
      <c r="A23" s="22" t="s">
        <v>14</v>
      </c>
      <c r="B23" s="23"/>
      <c r="C23" s="24"/>
      <c r="D23" s="25">
        <f>SUM(D22:D22)</f>
        <v>113.75</v>
      </c>
      <c r="E23" s="24"/>
      <c r="F23" s="26"/>
      <c r="G23" s="27"/>
    </row>
    <row r="24" spans="1:7" x14ac:dyDescent="0.35">
      <c r="A24" s="9" t="s">
        <v>40</v>
      </c>
      <c r="B24" s="14" t="s">
        <v>41</v>
      </c>
      <c r="C24" s="10" t="s">
        <v>42</v>
      </c>
      <c r="D24" s="18">
        <v>81.5</v>
      </c>
      <c r="E24" s="10">
        <v>3231</v>
      </c>
      <c r="F24" s="9" t="s">
        <v>21</v>
      </c>
      <c r="G24" s="28" t="s">
        <v>12</v>
      </c>
    </row>
    <row r="25" spans="1:7" ht="27" customHeight="1" thickBot="1" x14ac:dyDescent="0.4">
      <c r="A25" s="22" t="s">
        <v>14</v>
      </c>
      <c r="B25" s="23"/>
      <c r="C25" s="24"/>
      <c r="D25" s="25">
        <f>SUM(D24:D24)</f>
        <v>81.5</v>
      </c>
      <c r="E25" s="24"/>
      <c r="F25" s="26"/>
      <c r="G25" s="27"/>
    </row>
    <row r="26" spans="1:7" x14ac:dyDescent="0.35">
      <c r="A26" s="9" t="s">
        <v>43</v>
      </c>
      <c r="B26" s="14" t="s">
        <v>44</v>
      </c>
      <c r="C26" s="10" t="s">
        <v>45</v>
      </c>
      <c r="D26" s="18">
        <v>21.24</v>
      </c>
      <c r="E26" s="10">
        <v>3239</v>
      </c>
      <c r="F26" s="9" t="s">
        <v>46</v>
      </c>
      <c r="G26" s="28" t="s">
        <v>12</v>
      </c>
    </row>
    <row r="27" spans="1:7" ht="27" customHeight="1" thickBot="1" x14ac:dyDescent="0.4">
      <c r="A27" s="22" t="s">
        <v>14</v>
      </c>
      <c r="B27" s="23"/>
      <c r="C27" s="24"/>
      <c r="D27" s="25">
        <f>SUM(D26:D26)</f>
        <v>21.24</v>
      </c>
      <c r="E27" s="24"/>
      <c r="F27" s="26"/>
      <c r="G27" s="27"/>
    </row>
    <row r="28" spans="1:7" x14ac:dyDescent="0.35">
      <c r="A28" s="9" t="s">
        <v>47</v>
      </c>
      <c r="B28" s="14" t="s">
        <v>48</v>
      </c>
      <c r="C28" s="10" t="s">
        <v>49</v>
      </c>
      <c r="D28" s="18">
        <v>170</v>
      </c>
      <c r="E28" s="10">
        <v>3225</v>
      </c>
      <c r="F28" s="9" t="s">
        <v>50</v>
      </c>
      <c r="G28" s="28" t="s">
        <v>12</v>
      </c>
    </row>
    <row r="29" spans="1:7" ht="27" customHeight="1" thickBot="1" x14ac:dyDescent="0.4">
      <c r="A29" s="22" t="s">
        <v>14</v>
      </c>
      <c r="B29" s="23"/>
      <c r="C29" s="24"/>
      <c r="D29" s="25">
        <f>SUM(D28:D28)</f>
        <v>170</v>
      </c>
      <c r="E29" s="24"/>
      <c r="F29" s="26"/>
      <c r="G29" s="27"/>
    </row>
    <row r="30" spans="1:7" x14ac:dyDescent="0.35">
      <c r="A30" s="9" t="s">
        <v>51</v>
      </c>
      <c r="B30" s="14" t="s">
        <v>52</v>
      </c>
      <c r="C30" s="10" t="s">
        <v>45</v>
      </c>
      <c r="D30" s="18">
        <v>76.64</v>
      </c>
      <c r="E30" s="10">
        <v>3221</v>
      </c>
      <c r="F30" s="9" t="s">
        <v>53</v>
      </c>
      <c r="G30" s="28" t="s">
        <v>12</v>
      </c>
    </row>
    <row r="31" spans="1:7" ht="27" customHeight="1" thickBot="1" x14ac:dyDescent="0.4">
      <c r="A31" s="22" t="s">
        <v>14</v>
      </c>
      <c r="B31" s="23"/>
      <c r="C31" s="24"/>
      <c r="D31" s="25">
        <f>SUM(D30:D30)</f>
        <v>76.64</v>
      </c>
      <c r="E31" s="24"/>
      <c r="F31" s="26"/>
      <c r="G31" s="27"/>
    </row>
    <row r="32" spans="1:7" x14ac:dyDescent="0.35">
      <c r="A32" s="9" t="s">
        <v>54</v>
      </c>
      <c r="B32" s="14" t="s">
        <v>55</v>
      </c>
      <c r="C32" s="10" t="s">
        <v>56</v>
      </c>
      <c r="D32" s="18">
        <v>2260</v>
      </c>
      <c r="E32" s="10">
        <v>3293</v>
      </c>
      <c r="F32" s="9" t="s">
        <v>35</v>
      </c>
      <c r="G32" s="28" t="s">
        <v>12</v>
      </c>
    </row>
    <row r="33" spans="1:7" ht="27" customHeight="1" thickBot="1" x14ac:dyDescent="0.4">
      <c r="A33" s="22" t="s">
        <v>14</v>
      </c>
      <c r="B33" s="23"/>
      <c r="C33" s="24"/>
      <c r="D33" s="25">
        <f>SUM(D32:D32)</f>
        <v>2260</v>
      </c>
      <c r="E33" s="24"/>
      <c r="F33" s="26"/>
      <c r="G33" s="27"/>
    </row>
    <row r="34" spans="1:7" x14ac:dyDescent="0.35">
      <c r="A34" s="9" t="s">
        <v>57</v>
      </c>
      <c r="B34" s="14" t="s">
        <v>58</v>
      </c>
      <c r="C34" s="10" t="s">
        <v>49</v>
      </c>
      <c r="D34" s="18">
        <v>125.55</v>
      </c>
      <c r="E34" s="10">
        <v>3293</v>
      </c>
      <c r="F34" s="9" t="s">
        <v>35</v>
      </c>
      <c r="G34" s="28" t="s">
        <v>12</v>
      </c>
    </row>
    <row r="35" spans="1:7" x14ac:dyDescent="0.35">
      <c r="A35" s="9"/>
      <c r="B35" s="14"/>
      <c r="C35" s="10"/>
      <c r="D35" s="18">
        <v>17.940000000000001</v>
      </c>
      <c r="E35" s="10"/>
      <c r="F35" s="9"/>
      <c r="G35" s="21"/>
    </row>
    <row r="36" spans="1:7" ht="27" customHeight="1" thickBot="1" x14ac:dyDescent="0.4">
      <c r="A36" s="22" t="s">
        <v>14</v>
      </c>
      <c r="B36" s="23"/>
      <c r="C36" s="24"/>
      <c r="D36" s="25">
        <f>SUM(D34:D35)</f>
        <v>143.49</v>
      </c>
      <c r="E36" s="24"/>
      <c r="F36" s="26"/>
      <c r="G36" s="27"/>
    </row>
    <row r="37" spans="1:7" x14ac:dyDescent="0.35">
      <c r="A37" s="9" t="s">
        <v>59</v>
      </c>
      <c r="B37" s="14" t="s">
        <v>60</v>
      </c>
      <c r="C37" s="10" t="s">
        <v>49</v>
      </c>
      <c r="D37" s="18">
        <v>4.5</v>
      </c>
      <c r="E37" s="10">
        <v>3231</v>
      </c>
      <c r="F37" s="9" t="s">
        <v>21</v>
      </c>
      <c r="G37" s="28" t="s">
        <v>12</v>
      </c>
    </row>
    <row r="38" spans="1:7" x14ac:dyDescent="0.35">
      <c r="A38" s="9"/>
      <c r="B38" s="14"/>
      <c r="C38" s="10"/>
      <c r="D38" s="18">
        <v>19.899999999999999</v>
      </c>
      <c r="E38" s="10">
        <v>4241</v>
      </c>
      <c r="F38" s="9" t="s">
        <v>61</v>
      </c>
      <c r="G38" s="21" t="s">
        <v>12</v>
      </c>
    </row>
    <row r="39" spans="1:7" ht="27" customHeight="1" thickBot="1" x14ac:dyDescent="0.4">
      <c r="A39" s="22" t="s">
        <v>14</v>
      </c>
      <c r="B39" s="23"/>
      <c r="C39" s="24"/>
      <c r="D39" s="25">
        <f>SUM(D37:D38)</f>
        <v>24.4</v>
      </c>
      <c r="E39" s="24"/>
      <c r="F39" s="26"/>
      <c r="G39" s="27"/>
    </row>
    <row r="40" spans="1:7" x14ac:dyDescent="0.35">
      <c r="A40" s="9" t="s">
        <v>62</v>
      </c>
      <c r="B40" s="14" t="s">
        <v>63</v>
      </c>
      <c r="C40" s="10" t="s">
        <v>34</v>
      </c>
      <c r="D40" s="18">
        <v>498.06</v>
      </c>
      <c r="E40" s="10">
        <v>3221</v>
      </c>
      <c r="F40" s="9" t="s">
        <v>53</v>
      </c>
      <c r="G40" s="28" t="s">
        <v>12</v>
      </c>
    </row>
    <row r="41" spans="1:7" ht="27" customHeight="1" thickBot="1" x14ac:dyDescent="0.4">
      <c r="A41" s="22" t="s">
        <v>14</v>
      </c>
      <c r="B41" s="23"/>
      <c r="C41" s="24"/>
      <c r="D41" s="25">
        <f>SUM(D40:D40)</f>
        <v>498.06</v>
      </c>
      <c r="E41" s="24"/>
      <c r="F41" s="26"/>
      <c r="G41" s="27"/>
    </row>
    <row r="42" spans="1:7" x14ac:dyDescent="0.35">
      <c r="A42" s="9" t="s">
        <v>64</v>
      </c>
      <c r="B42" s="14" t="s">
        <v>65</v>
      </c>
      <c r="C42" s="10" t="s">
        <v>45</v>
      </c>
      <c r="D42" s="18">
        <v>120.13</v>
      </c>
      <c r="E42" s="10">
        <v>4241</v>
      </c>
      <c r="F42" s="9" t="s">
        <v>61</v>
      </c>
      <c r="G42" s="28" t="s">
        <v>12</v>
      </c>
    </row>
    <row r="43" spans="1:7" ht="27" customHeight="1" thickBot="1" x14ac:dyDescent="0.4">
      <c r="A43" s="22" t="s">
        <v>14</v>
      </c>
      <c r="B43" s="23"/>
      <c r="C43" s="24"/>
      <c r="D43" s="25">
        <f>SUM(D42:D42)</f>
        <v>120.13</v>
      </c>
      <c r="E43" s="24"/>
      <c r="F43" s="26"/>
      <c r="G43" s="27"/>
    </row>
    <row r="44" spans="1:7" x14ac:dyDescent="0.35">
      <c r="A44" s="9" t="s">
        <v>66</v>
      </c>
      <c r="B44" s="14"/>
      <c r="C44" s="10"/>
      <c r="D44" s="18">
        <v>37.33</v>
      </c>
      <c r="E44" s="10">
        <v>3232</v>
      </c>
      <c r="F44" s="9" t="s">
        <v>13</v>
      </c>
      <c r="G44" s="28" t="s">
        <v>12</v>
      </c>
    </row>
    <row r="45" spans="1:7" x14ac:dyDescent="0.35">
      <c r="A45" s="9"/>
      <c r="B45" s="14"/>
      <c r="C45" s="10"/>
      <c r="D45" s="18">
        <v>230.88</v>
      </c>
      <c r="E45" s="10">
        <v>3234</v>
      </c>
      <c r="F45" s="9" t="s">
        <v>68</v>
      </c>
      <c r="G45" s="21" t="s">
        <v>12</v>
      </c>
    </row>
    <row r="46" spans="1:7" ht="27" customHeight="1" thickBot="1" x14ac:dyDescent="0.4">
      <c r="A46" s="22" t="s">
        <v>14</v>
      </c>
      <c r="B46" s="23"/>
      <c r="C46" s="24"/>
      <c r="D46" s="25">
        <f>SUM(D44:D45)</f>
        <v>268.20999999999998</v>
      </c>
      <c r="E46" s="24"/>
      <c r="F46" s="26"/>
      <c r="G46" s="27"/>
    </row>
    <row r="47" spans="1:7" x14ac:dyDescent="0.35">
      <c r="A47" s="9" t="s">
        <v>69</v>
      </c>
      <c r="B47" s="14" t="s">
        <v>70</v>
      </c>
      <c r="C47" s="10" t="s">
        <v>42</v>
      </c>
      <c r="D47" s="18">
        <v>70.849999999999994</v>
      </c>
      <c r="E47" s="10">
        <v>3221</v>
      </c>
      <c r="F47" s="9" t="s">
        <v>53</v>
      </c>
      <c r="G47" s="28" t="s">
        <v>12</v>
      </c>
    </row>
    <row r="48" spans="1:7" ht="27" customHeight="1" thickBot="1" x14ac:dyDescent="0.4">
      <c r="A48" s="22" t="s">
        <v>14</v>
      </c>
      <c r="B48" s="23"/>
      <c r="C48" s="24"/>
      <c r="D48" s="25">
        <f>SUM(D47:D47)</f>
        <v>70.849999999999994</v>
      </c>
      <c r="E48" s="24"/>
      <c r="F48" s="26"/>
      <c r="G48" s="27"/>
    </row>
    <row r="49" spans="1:7" x14ac:dyDescent="0.35">
      <c r="A49" s="9" t="s">
        <v>71</v>
      </c>
      <c r="B49" s="14" t="s">
        <v>72</v>
      </c>
      <c r="C49" s="10" t="s">
        <v>67</v>
      </c>
      <c r="D49" s="18">
        <v>224.38</v>
      </c>
      <c r="E49" s="10">
        <v>3224</v>
      </c>
      <c r="F49" s="9" t="s">
        <v>11</v>
      </c>
      <c r="G49" s="28" t="s">
        <v>12</v>
      </c>
    </row>
    <row r="50" spans="1:7" ht="27" customHeight="1" thickBot="1" x14ac:dyDescent="0.4">
      <c r="A50" s="22" t="s">
        <v>14</v>
      </c>
      <c r="B50" s="23"/>
      <c r="C50" s="24"/>
      <c r="D50" s="25">
        <f>SUM(D49:D49)</f>
        <v>224.38</v>
      </c>
      <c r="E50" s="24"/>
      <c r="F50" s="26"/>
      <c r="G50" s="27"/>
    </row>
    <row r="51" spans="1:7" x14ac:dyDescent="0.35">
      <c r="A51" s="9" t="s">
        <v>73</v>
      </c>
      <c r="B51" s="14" t="s">
        <v>74</v>
      </c>
      <c r="C51" s="10" t="s">
        <v>75</v>
      </c>
      <c r="D51" s="18">
        <v>8.5</v>
      </c>
      <c r="E51" s="10">
        <v>3231</v>
      </c>
      <c r="F51" s="9" t="s">
        <v>21</v>
      </c>
      <c r="G51" s="28" t="s">
        <v>12</v>
      </c>
    </row>
    <row r="52" spans="1:7" x14ac:dyDescent="0.35">
      <c r="A52" s="9"/>
      <c r="B52" s="14"/>
      <c r="C52" s="10"/>
      <c r="D52" s="18">
        <v>404.61</v>
      </c>
      <c r="E52" s="10">
        <v>4241</v>
      </c>
      <c r="F52" s="9" t="s">
        <v>61</v>
      </c>
      <c r="G52" s="21" t="s">
        <v>12</v>
      </c>
    </row>
    <row r="53" spans="1:7" ht="27" customHeight="1" thickBot="1" x14ac:dyDescent="0.4">
      <c r="A53" s="22" t="s">
        <v>14</v>
      </c>
      <c r="B53" s="23"/>
      <c r="C53" s="24"/>
      <c r="D53" s="25">
        <f>SUM(D51:D52)</f>
        <v>413.11</v>
      </c>
      <c r="E53" s="24"/>
      <c r="F53" s="26"/>
      <c r="G53" s="27"/>
    </row>
    <row r="54" spans="1:7" x14ac:dyDescent="0.35">
      <c r="A54" s="9" t="s">
        <v>76</v>
      </c>
      <c r="B54" s="14" t="s">
        <v>77</v>
      </c>
      <c r="C54" s="10" t="s">
        <v>42</v>
      </c>
      <c r="D54" s="18">
        <v>194.94</v>
      </c>
      <c r="E54" s="10">
        <v>3235</v>
      </c>
      <c r="F54" s="9" t="s">
        <v>78</v>
      </c>
      <c r="G54" s="28" t="s">
        <v>12</v>
      </c>
    </row>
    <row r="55" spans="1:7" ht="27" customHeight="1" thickBot="1" x14ac:dyDescent="0.4">
      <c r="A55" s="22" t="s">
        <v>14</v>
      </c>
      <c r="B55" s="23"/>
      <c r="C55" s="24"/>
      <c r="D55" s="25">
        <f>SUM(D54:D54)</f>
        <v>194.94</v>
      </c>
      <c r="E55" s="24"/>
      <c r="F55" s="26"/>
      <c r="G55" s="27"/>
    </row>
    <row r="56" spans="1:7" ht="27" customHeight="1" x14ac:dyDescent="0.35">
      <c r="A56" s="44" t="s">
        <v>95</v>
      </c>
      <c r="B56" s="45"/>
      <c r="C56" s="46"/>
      <c r="D56" s="47">
        <v>71.37</v>
      </c>
      <c r="E56" s="46">
        <v>3431</v>
      </c>
      <c r="F56" s="48" t="s">
        <v>25</v>
      </c>
      <c r="G56" s="21"/>
    </row>
    <row r="57" spans="1:7" ht="27" customHeight="1" thickBot="1" x14ac:dyDescent="0.4">
      <c r="A57" s="22" t="s">
        <v>14</v>
      </c>
      <c r="B57" s="23"/>
      <c r="C57" s="24"/>
      <c r="D57" s="25">
        <f>SUM(D56:D56)</f>
        <v>71.37</v>
      </c>
      <c r="E57" s="24"/>
      <c r="F57" s="26"/>
      <c r="G57" s="27"/>
    </row>
    <row r="58" spans="1:7" x14ac:dyDescent="0.35">
      <c r="A58" s="9" t="s">
        <v>79</v>
      </c>
      <c r="B58" s="14" t="s">
        <v>80</v>
      </c>
      <c r="C58" s="10" t="s">
        <v>17</v>
      </c>
      <c r="D58" s="18">
        <v>69.5</v>
      </c>
      <c r="E58" s="10">
        <v>4241</v>
      </c>
      <c r="F58" s="9" t="s">
        <v>61</v>
      </c>
      <c r="G58" s="28" t="s">
        <v>12</v>
      </c>
    </row>
    <row r="59" spans="1:7" ht="27" customHeight="1" thickBot="1" x14ac:dyDescent="0.4">
      <c r="A59" s="22" t="s">
        <v>14</v>
      </c>
      <c r="B59" s="23"/>
      <c r="C59" s="24"/>
      <c r="D59" s="25">
        <f>SUM(D58:D58)</f>
        <v>69.5</v>
      </c>
      <c r="E59" s="24"/>
      <c r="F59" s="26"/>
      <c r="G59" s="27"/>
    </row>
    <row r="60" spans="1:7" x14ac:dyDescent="0.35">
      <c r="A60" s="9" t="s">
        <v>97</v>
      </c>
      <c r="B60" s="14"/>
      <c r="C60" s="10"/>
      <c r="D60" s="18">
        <v>260.77999999999997</v>
      </c>
      <c r="E60" s="10">
        <v>3299</v>
      </c>
      <c r="F60" s="9" t="s">
        <v>81</v>
      </c>
      <c r="G60" s="21" t="s">
        <v>12</v>
      </c>
    </row>
    <row r="61" spans="1:7" ht="21" customHeight="1" thickBot="1" x14ac:dyDescent="0.4">
      <c r="A61" s="22" t="s">
        <v>14</v>
      </c>
      <c r="B61" s="23"/>
      <c r="C61" s="24"/>
      <c r="D61" s="25">
        <f>SUM(D60:D60)</f>
        <v>260.77999999999997</v>
      </c>
      <c r="E61" s="24"/>
      <c r="F61" s="26"/>
      <c r="G61" s="27"/>
    </row>
    <row r="62" spans="1:7" ht="15" thickBot="1" x14ac:dyDescent="0.4">
      <c r="A62" s="29" t="s">
        <v>82</v>
      </c>
      <c r="B62" s="30"/>
      <c r="C62" s="31"/>
      <c r="D62" s="32">
        <f>SUM(D9,D11,D13,D15,D17,D19,D21,D23,D25,D27,D29,D31,D33,D36,D39,D41,D43,D46,D48,D50,D53,D55,D59,D61)</f>
        <v>11345.55</v>
      </c>
      <c r="E62" s="31"/>
      <c r="F62" s="33"/>
      <c r="G62" s="34"/>
    </row>
    <row r="63" spans="1:7" ht="15" thickBot="1" x14ac:dyDescent="0.4">
      <c r="A63" s="9"/>
      <c r="B63" s="14"/>
      <c r="C63" s="10"/>
      <c r="D63" s="18"/>
      <c r="E63" s="10"/>
      <c r="F63" s="9"/>
    </row>
    <row r="64" spans="1:7" ht="16" thickBot="1" x14ac:dyDescent="0.4">
      <c r="A64" s="55" t="s">
        <v>83</v>
      </c>
      <c r="B64" s="56"/>
      <c r="C64" s="56"/>
      <c r="D64" s="57"/>
      <c r="E64" s="10"/>
      <c r="F64" s="9"/>
    </row>
    <row r="65" spans="1:6" x14ac:dyDescent="0.35">
      <c r="A65" s="35"/>
      <c r="B65" s="35"/>
      <c r="C65" s="35"/>
      <c r="D65" s="35"/>
      <c r="E65" s="10"/>
      <c r="F65" s="9"/>
    </row>
    <row r="66" spans="1:6" x14ac:dyDescent="0.35">
      <c r="A66" s="36" t="s">
        <v>84</v>
      </c>
      <c r="B66" s="58" t="s">
        <v>85</v>
      </c>
      <c r="C66" s="59"/>
      <c r="D66" s="60"/>
      <c r="E66" s="10"/>
      <c r="F66" s="9"/>
    </row>
    <row r="67" spans="1:6" x14ac:dyDescent="0.35">
      <c r="A67" s="37">
        <v>97915.79</v>
      </c>
      <c r="B67" s="61" t="s">
        <v>86</v>
      </c>
      <c r="C67" s="62"/>
      <c r="D67" s="63"/>
      <c r="E67" s="10"/>
      <c r="F67" s="9"/>
    </row>
    <row r="68" spans="1:6" x14ac:dyDescent="0.35">
      <c r="A68" s="38">
        <v>590.88</v>
      </c>
      <c r="B68" s="49" t="s">
        <v>93</v>
      </c>
      <c r="C68" s="50"/>
      <c r="D68" s="54"/>
      <c r="E68" s="10"/>
      <c r="F68" s="9"/>
    </row>
    <row r="69" spans="1:6" x14ac:dyDescent="0.35">
      <c r="A69" s="38">
        <v>15716.12</v>
      </c>
      <c r="B69" s="49" t="s">
        <v>87</v>
      </c>
      <c r="C69" s="50"/>
      <c r="D69" s="54"/>
      <c r="E69" s="10"/>
      <c r="F69" s="9"/>
    </row>
    <row r="70" spans="1:6" x14ac:dyDescent="0.35">
      <c r="A70" s="39">
        <v>1371.82</v>
      </c>
      <c r="B70" s="49" t="s">
        <v>88</v>
      </c>
      <c r="C70" s="50"/>
      <c r="D70" s="54"/>
      <c r="E70" s="10"/>
      <c r="F70" s="9"/>
    </row>
    <row r="71" spans="1:6" x14ac:dyDescent="0.35">
      <c r="A71" s="39"/>
      <c r="B71" s="49" t="s">
        <v>89</v>
      </c>
      <c r="C71" s="50"/>
      <c r="D71" s="40"/>
      <c r="E71" s="10"/>
      <c r="F71" s="9"/>
    </row>
    <row r="72" spans="1:6" x14ac:dyDescent="0.35">
      <c r="A72" s="39">
        <v>743.23</v>
      </c>
      <c r="B72" s="49" t="s">
        <v>92</v>
      </c>
      <c r="C72" s="50"/>
      <c r="D72" s="54"/>
      <c r="E72" s="10"/>
      <c r="F72" s="9"/>
    </row>
    <row r="73" spans="1:6" x14ac:dyDescent="0.35">
      <c r="A73" s="39">
        <v>2661</v>
      </c>
      <c r="B73" s="41" t="s">
        <v>90</v>
      </c>
      <c r="C73" s="42"/>
      <c r="D73" s="40"/>
      <c r="E73" s="10"/>
      <c r="F73" s="9"/>
    </row>
    <row r="74" spans="1:6" x14ac:dyDescent="0.35">
      <c r="A74" s="39">
        <v>1500</v>
      </c>
      <c r="B74" s="41" t="s">
        <v>91</v>
      </c>
      <c r="C74" s="42"/>
      <c r="D74" s="40"/>
      <c r="E74" s="10"/>
      <c r="F74" s="9"/>
    </row>
    <row r="75" spans="1:6" x14ac:dyDescent="0.35">
      <c r="A75" s="39">
        <v>531</v>
      </c>
      <c r="B75" s="49" t="s">
        <v>94</v>
      </c>
      <c r="C75" s="50"/>
      <c r="D75" s="54"/>
      <c r="E75" s="10"/>
      <c r="F75" s="9"/>
    </row>
    <row r="76" spans="1:6" x14ac:dyDescent="0.35">
      <c r="A76" s="43">
        <f>SUM(A67:A75)</f>
        <v>121029.84</v>
      </c>
      <c r="B76" s="51" t="s">
        <v>96</v>
      </c>
      <c r="C76" s="52"/>
      <c r="D76" s="53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</row>
    <row r="3992" spans="1:6" x14ac:dyDescent="0.35">
      <c r="A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</sheetData>
  <sheetProtection algorithmName="SHA-512" hashValue="Gb6n6nbLBi4JOdg5UoYpDQ+PmM6APoHb/3n0oz55hmE5Ba3LmBwunect7J7HzVNCoNLlc1rYptxtByOQVL7C3Q==" saltValue="HP2J9sghOC1iP4WV/v9PQw==" spinCount="100000" sheet="1" objects="1" scenarios="1"/>
  <mergeCells count="10">
    <mergeCell ref="B71:C71"/>
    <mergeCell ref="B76:D76"/>
    <mergeCell ref="B72:D72"/>
    <mergeCell ref="B75:D75"/>
    <mergeCell ref="A64:D64"/>
    <mergeCell ref="B66:D66"/>
    <mergeCell ref="B67:D67"/>
    <mergeCell ref="B68:D68"/>
    <mergeCell ref="B69:D69"/>
    <mergeCell ref="B70:D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2025-01-21T12:04:13Z</dcterms:modified>
</cp:coreProperties>
</file>