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Računovodstvo\Desktop\Dokumenti\TRANSPARENTNOST\"/>
    </mc:Choice>
  </mc:AlternateContent>
  <xr:revisionPtr revIDLastSave="0" documentId="13_ncr:1_{5EA9FEAC-8E91-491C-BD37-F83676AA71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2" i="1" l="1"/>
  <c r="D67" i="1"/>
  <c r="D65" i="1"/>
  <c r="D63" i="1"/>
  <c r="D61" i="1"/>
  <c r="D59" i="1"/>
  <c r="D57" i="1"/>
  <c r="D55" i="1"/>
  <c r="D53" i="1"/>
  <c r="D51" i="1"/>
  <c r="D49" i="1"/>
  <c r="D47" i="1"/>
  <c r="D44" i="1"/>
  <c r="D42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  <c r="D68" i="1" s="1"/>
</calcChain>
</file>

<file path=xl/sharedStrings.xml><?xml version="1.0" encoding="utf-8"?>
<sst xmlns="http://schemas.openxmlformats.org/spreadsheetml/2006/main" count="202" uniqueCount="115">
  <si>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</si>
  <si>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</si>
  <si>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</si>
  <si>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</si>
  <si>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</si>
  <si>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</si>
  <si>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</si>
  <si>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</si>
  <si>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</si>
  <si>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01.03.2025 Do 31.03.2025</t>
  </si>
  <si>
    <t>FILOZOFSKI FAKULTET Sveučilište u Zagrebu</t>
  </si>
  <si>
    <t>90633715804</t>
  </si>
  <si>
    <t>10000 ZAGREB</t>
  </si>
  <si>
    <t>Intelektualne i osobne usluge</t>
  </si>
  <si>
    <t>EKONOMSKA ŠKOLA VELIKA GORICA</t>
  </si>
  <si>
    <t>Ukupno:</t>
  </si>
  <si>
    <t>HP-HRVATSKA POŠTA D.D.</t>
  </si>
  <si>
    <t>87311810356</t>
  </si>
  <si>
    <t>Usluge telefona, interneta, pošte i prijevoza</t>
  </si>
  <si>
    <t>INTERSPORT H D.O.O.</t>
  </si>
  <si>
    <t>87301734795</t>
  </si>
  <si>
    <t>10360 Sesvete</t>
  </si>
  <si>
    <t>Službena, radna i zaštitna odjeća i obuća</t>
  </si>
  <si>
    <t>FINA fin.agencija</t>
  </si>
  <si>
    <t>85821130368</t>
  </si>
  <si>
    <t>zagreb</t>
  </si>
  <si>
    <t>Bankarske usluge i usluge platnog prometa</t>
  </si>
  <si>
    <t>Hrvatski Telekom d.d.</t>
  </si>
  <si>
    <t>81793146560</t>
  </si>
  <si>
    <t>10135 Zagreb</t>
  </si>
  <si>
    <t>Kovačić konzalting d.o.o.</t>
  </si>
  <si>
    <t>79608058419</t>
  </si>
  <si>
    <t>21220 Trogir</t>
  </si>
  <si>
    <t>Stručno usavršavanje zaposlenika</t>
  </si>
  <si>
    <t>Marko usluge i trgovina</t>
  </si>
  <si>
    <t>78551289350</t>
  </si>
  <si>
    <t>Velika Gorica</t>
  </si>
  <si>
    <t>Ostali nespomenuti rashodi poslovanja</t>
  </si>
  <si>
    <t>Udruga hrvat.srednjošk.ravnatelja</t>
  </si>
  <si>
    <t>75780877581</t>
  </si>
  <si>
    <t>Zagreb</t>
  </si>
  <si>
    <t>Članarine i norme</t>
  </si>
  <si>
    <t>AVITEH Audio Video Tehnologije d.o.o.</t>
  </si>
  <si>
    <t>74228338976</t>
  </si>
  <si>
    <t>10000 Zagreb</t>
  </si>
  <si>
    <t>Uređaji, strojevi i oprema za ostale namjene</t>
  </si>
  <si>
    <t>ZAGREBELLO SPORT d.o.o.</t>
  </si>
  <si>
    <t>74139773915</t>
  </si>
  <si>
    <t>10410 Velika Gorica</t>
  </si>
  <si>
    <t>Reprezentacija</t>
  </si>
  <si>
    <t>Optimus lab d.o.o.</t>
  </si>
  <si>
    <t>71981294715</t>
  </si>
  <si>
    <t>Čakovec</t>
  </si>
  <si>
    <t>Računalne usluge</t>
  </si>
  <si>
    <t>TELE2</t>
  </si>
  <si>
    <t>70133616033</t>
  </si>
  <si>
    <t>ZAGREB</t>
  </si>
  <si>
    <t>PERSPEKTIVA, Vl. Petra Jelečević</t>
  </si>
  <si>
    <t>AMARE HOTEL</t>
  </si>
  <si>
    <t>64747198806</t>
  </si>
  <si>
    <t>ZADAR</t>
  </si>
  <si>
    <t>Službena putovanja</t>
  </si>
  <si>
    <t>Narodne novine d.d.</t>
  </si>
  <si>
    <t>64546066176</t>
  </si>
  <si>
    <t>Uredski materijal i ostali materijalni rashodi</t>
  </si>
  <si>
    <t>CRV d.o.o.</t>
  </si>
  <si>
    <t>62853273572</t>
  </si>
  <si>
    <t>VELIKA GORICA</t>
  </si>
  <si>
    <t>KONZUM plus d.o.o.</t>
  </si>
  <si>
    <t>62226620908</t>
  </si>
  <si>
    <t>Benefit Systems d.o.o.</t>
  </si>
  <si>
    <t>57845277445</t>
  </si>
  <si>
    <t>Microteam d.o.o.</t>
  </si>
  <si>
    <t>57375677395</t>
  </si>
  <si>
    <t>Sitni inventar i autogume</t>
  </si>
  <si>
    <t>Srednja strukovna škola</t>
  </si>
  <si>
    <t>5122642350</t>
  </si>
  <si>
    <t>Komunalne usluge</t>
  </si>
  <si>
    <t>KOVA -obrt za usluge i prijevoz</t>
  </si>
  <si>
    <t>Oprema za održavanje i zaštitu</t>
  </si>
  <si>
    <t>PRIVATNA GIMNAZIJA I EKONOMSKA ŠKOLA KATARINA ZRINSKI</t>
  </si>
  <si>
    <t>40935660435</t>
  </si>
  <si>
    <t>Školska knjiga d.d.</t>
  </si>
  <si>
    <t>38967655335</t>
  </si>
  <si>
    <t>Banić promet</t>
  </si>
  <si>
    <t>38242813912</t>
  </si>
  <si>
    <t>Materijal i dijelovi za tekuće i investicijsko održavanje</t>
  </si>
  <si>
    <t>PRESIDENT GRUPA d.o.o.</t>
  </si>
  <si>
    <t>33301430925</t>
  </si>
  <si>
    <t>FUS, OBRT ZA USLUGE, VL. SINIŠA VUKOVIĆ</t>
  </si>
  <si>
    <t>Styria medijski servisi d.o.o.</t>
  </si>
  <si>
    <t>29005509482</t>
  </si>
  <si>
    <t>10010 Zagreb</t>
  </si>
  <si>
    <t>O.M. SUPPORT d.o.o.</t>
  </si>
  <si>
    <t>23071028130</t>
  </si>
  <si>
    <t xml:space="preserve"> ZAGREB</t>
  </si>
  <si>
    <t>OPTI PRINT ADRIA</t>
  </si>
  <si>
    <t>11469787133</t>
  </si>
  <si>
    <t>Zakupnine i najamnine</t>
  </si>
  <si>
    <t>Sveukupno:</t>
  </si>
  <si>
    <t>KATEGORIJA 2</t>
  </si>
  <si>
    <t>NAČIN OBJAVE ISPLAĆENOG IZNOSA</t>
  </si>
  <si>
    <t>ŠIFRA I NAZIV EKONOMSKE KLASIFIKACIJE</t>
  </si>
  <si>
    <t xml:space="preserve">  3111        BRUTO PLAĆE ZA REDOVAN RAD (UKUPNI IZNOS)</t>
  </si>
  <si>
    <t xml:space="preserve">  12911       BOLOVANJA NA TERET HZZO      </t>
  </si>
  <si>
    <t xml:space="preserve">  3132        DOPRINOS NA BRUTO</t>
  </si>
  <si>
    <t xml:space="preserve">  3162        DOPRINOS NA ZDRAVSTVENO</t>
  </si>
  <si>
    <t xml:space="preserve">  3211        SLUŽBENA PUTOVANJA</t>
  </si>
  <si>
    <t>x</t>
  </si>
  <si>
    <t xml:space="preserve">  3214       Ostale naknade troškova zaposlenima</t>
  </si>
  <si>
    <t xml:space="preserve">  3721        E TUR</t>
  </si>
  <si>
    <t xml:space="preserve">  3212        PRIJEVOZ S POSLA I NA POSAO </t>
  </si>
  <si>
    <t xml:space="preserve">  3121        OSTALI RASHODI ZA ZAPOSLENE</t>
  </si>
  <si>
    <t>UKUPNO ZA OŽUJAK 2025.</t>
  </si>
  <si>
    <t xml:space="preserve">  3291       Naknade za rad predstavničkih i izvršnih tijela, povjerenstava i slično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</si>
</sst>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6" fillId="4" borderId="10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5" fillId="0" borderId="0" xfId="1"/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9" fontId="5" fillId="0" borderId="11" xfId="1" applyNumberFormat="1" applyBorder="1" applyAlignment="1">
      <alignment horizontal="left" wrapText="1"/>
    </xf>
    <xf numFmtId="49" fontId="5" fillId="0" borderId="15" xfId="1" applyNumberFormat="1" applyBorder="1" applyAlignment="1">
      <alignment horizontal="left" wrapText="1"/>
    </xf>
    <xf numFmtId="49" fontId="5" fillId="0" borderId="16" xfId="1" applyNumberFormat="1" applyBorder="1" applyAlignment="1">
      <alignment horizontal="left" wrapText="1"/>
    </xf>
    <xf numFmtId="4" fontId="5" fillId="0" borderId="17" xfId="1" applyNumberFormat="1" applyBorder="1" applyAlignment="1">
      <alignment horizontal="center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  <xf numFmtId="4" fontId="5" fillId="0" borderId="11" xfId="1" applyNumberFormat="1" applyBorder="1" applyAlignment="1">
      <alignment horizontal="center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  <xf numFmtId="4" fontId="5" fillId="0" borderId="11" xfId="1" applyNumberFormat="1" applyBorder="1" applyAlignment="1">
      <alignment horizontal="center" wrapText="1"/>
    </xf>
    <xf numFmtId="4" fontId="1" fillId="5" borderId="17" xfId="1" applyNumberFormat="1" applyFont="1" applyFill="1" applyBorder="1" applyAlignment="1">
      <alignment horizontal="center"/>
    </xf>
    <xf numFmtId="0" fontId="1" fillId="5" borderId="11" xfId="1" applyFont="1" applyFill="1" applyBorder="1" applyAlignment="1">
      <alignment horizontal="center"/>
    </xf>
    <xf numFmtId="0" fontId="1" fillId="5" borderId="15" xfId="1" applyFont="1" applyFill="1" applyBorder="1" applyAlignment="1">
      <alignment horizontal="center"/>
    </xf>
    <xf numFmtId="0" fontId="1" fillId="5" borderId="16" xfId="1" applyFont="1" applyFill="1" applyBorder="1" applyAlignment="1">
      <alignment horizontal="center"/>
    </xf>
  </cellXfs>
  <cellStyles count="2">
    <cellStyle name="Normalno" xfId="0" builtinId="0"/>
    <cellStyle name="Normalno 4" xfId="1" xr:uid="{FC05E56E-B245-426D-883F-79EA493478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1"/>
  <sheetViews>
    <sheetView tabSelected="1" topLeftCell="A63" zoomScaleNormal="100" workbookViewId="0">
      <selection activeCell="A77" sqref="A7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53.09</v>
      </c>
      <c r="E7" s="10">
        <v>3237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53.09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90.75</v>
      </c>
      <c r="E9" s="10">
        <v>3231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90.75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104.98</v>
      </c>
      <c r="E11" s="10">
        <v>3227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104.98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3.32</v>
      </c>
      <c r="E13" s="10">
        <v>3431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3.32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43.17</v>
      </c>
      <c r="E15" s="10">
        <v>3231</v>
      </c>
      <c r="F15" s="9" t="s">
        <v>18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43.17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270</v>
      </c>
      <c r="E17" s="10">
        <v>3213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270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211.63</v>
      </c>
      <c r="E19" s="10">
        <v>3299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211.63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40</v>
      </c>
      <c r="E21" s="10">
        <v>3294</v>
      </c>
      <c r="F21" s="9" t="s">
        <v>41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40</v>
      </c>
      <c r="E22" s="23"/>
      <c r="F22" s="25"/>
      <c r="G22" s="26"/>
    </row>
    <row r="23" spans="1:7" x14ac:dyDescent="0.25">
      <c r="A23" s="9" t="s">
        <v>42</v>
      </c>
      <c r="B23" s="14" t="s">
        <v>43</v>
      </c>
      <c r="C23" s="10" t="s">
        <v>44</v>
      </c>
      <c r="D23" s="18">
        <v>687.5</v>
      </c>
      <c r="E23" s="10">
        <v>4227</v>
      </c>
      <c r="F23" s="9" t="s">
        <v>45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687.5</v>
      </c>
      <c r="E24" s="23"/>
      <c r="F24" s="25"/>
      <c r="G24" s="26"/>
    </row>
    <row r="25" spans="1:7" x14ac:dyDescent="0.25">
      <c r="A25" s="9" t="s">
        <v>46</v>
      </c>
      <c r="B25" s="14" t="s">
        <v>47</v>
      </c>
      <c r="C25" s="10" t="s">
        <v>48</v>
      </c>
      <c r="D25" s="18">
        <v>104.5</v>
      </c>
      <c r="E25" s="10">
        <v>3293</v>
      </c>
      <c r="F25" s="9" t="s">
        <v>49</v>
      </c>
      <c r="G25" s="27" t="s">
        <v>14</v>
      </c>
    </row>
    <row r="26" spans="1:7" x14ac:dyDescent="0.25">
      <c r="A26" s="9"/>
      <c r="B26" s="14"/>
      <c r="C26" s="10"/>
      <c r="D26" s="18">
        <v>279.10000000000002</v>
      </c>
      <c r="E26" s="10">
        <v>3299</v>
      </c>
      <c r="F26" s="9" t="s">
        <v>37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SUM(D25:D26)</f>
        <v>383.6</v>
      </c>
      <c r="E27" s="23"/>
      <c r="F27" s="25"/>
      <c r="G27" s="26"/>
    </row>
    <row r="28" spans="1:7" x14ac:dyDescent="0.25">
      <c r="A28" s="9" t="s">
        <v>50</v>
      </c>
      <c r="B28" s="14" t="s">
        <v>51</v>
      </c>
      <c r="C28" s="10" t="s">
        <v>52</v>
      </c>
      <c r="D28" s="18">
        <v>113.75</v>
      </c>
      <c r="E28" s="10">
        <v>3238</v>
      </c>
      <c r="F28" s="9" t="s">
        <v>53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113.75</v>
      </c>
      <c r="E29" s="23"/>
      <c r="F29" s="25"/>
      <c r="G29" s="26"/>
    </row>
    <row r="30" spans="1:7" x14ac:dyDescent="0.25">
      <c r="A30" s="9" t="s">
        <v>54</v>
      </c>
      <c r="B30" s="14" t="s">
        <v>55</v>
      </c>
      <c r="C30" s="10" t="s">
        <v>56</v>
      </c>
      <c r="D30" s="18">
        <v>81.5</v>
      </c>
      <c r="E30" s="10">
        <v>3231</v>
      </c>
      <c r="F30" s="9" t="s">
        <v>18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81.5</v>
      </c>
      <c r="E31" s="23"/>
      <c r="F31" s="25"/>
      <c r="G31" s="26"/>
    </row>
    <row r="32" spans="1:7" x14ac:dyDescent="0.25">
      <c r="A32" s="9" t="s">
        <v>57</v>
      </c>
      <c r="B32" s="14"/>
      <c r="C32" s="10"/>
      <c r="D32" s="18">
        <v>13.9</v>
      </c>
      <c r="E32" s="10">
        <v>3231</v>
      </c>
      <c r="F32" s="9" t="s">
        <v>18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13.9</v>
      </c>
      <c r="E33" s="23"/>
      <c r="F33" s="25"/>
      <c r="G33" s="26"/>
    </row>
    <row r="34" spans="1:7" x14ac:dyDescent="0.25">
      <c r="A34" s="9" t="s">
        <v>58</v>
      </c>
      <c r="B34" s="14" t="s">
        <v>59</v>
      </c>
      <c r="C34" s="10" t="s">
        <v>60</v>
      </c>
      <c r="D34" s="18">
        <v>107.75</v>
      </c>
      <c r="E34" s="10">
        <v>3211</v>
      </c>
      <c r="F34" s="9" t="s">
        <v>61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107.75</v>
      </c>
      <c r="E35" s="23"/>
      <c r="F35" s="25"/>
      <c r="G35" s="26"/>
    </row>
    <row r="36" spans="1:7" x14ac:dyDescent="0.25">
      <c r="A36" s="9" t="s">
        <v>62</v>
      </c>
      <c r="B36" s="14" t="s">
        <v>63</v>
      </c>
      <c r="C36" s="10" t="s">
        <v>40</v>
      </c>
      <c r="D36" s="18">
        <v>174.27</v>
      </c>
      <c r="E36" s="10">
        <v>3221</v>
      </c>
      <c r="F36" s="9" t="s">
        <v>64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174.27</v>
      </c>
      <c r="E37" s="23"/>
      <c r="F37" s="25"/>
      <c r="G37" s="26"/>
    </row>
    <row r="38" spans="1:7" x14ac:dyDescent="0.25">
      <c r="A38" s="9" t="s">
        <v>65</v>
      </c>
      <c r="B38" s="14" t="s">
        <v>66</v>
      </c>
      <c r="C38" s="10" t="s">
        <v>67</v>
      </c>
      <c r="D38" s="18">
        <v>864</v>
      </c>
      <c r="E38" s="10">
        <v>3299</v>
      </c>
      <c r="F38" s="9" t="s">
        <v>37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864</v>
      </c>
      <c r="E39" s="23"/>
      <c r="F39" s="25"/>
      <c r="G39" s="26"/>
    </row>
    <row r="40" spans="1:7" x14ac:dyDescent="0.25">
      <c r="A40" s="9" t="s">
        <v>68</v>
      </c>
      <c r="B40" s="14" t="s">
        <v>69</v>
      </c>
      <c r="C40" s="10" t="s">
        <v>44</v>
      </c>
      <c r="D40" s="18">
        <v>158.53</v>
      </c>
      <c r="E40" s="10">
        <v>3293</v>
      </c>
      <c r="F40" s="9" t="s">
        <v>49</v>
      </c>
      <c r="G40" s="27" t="s">
        <v>14</v>
      </c>
    </row>
    <row r="41" spans="1:7" x14ac:dyDescent="0.25">
      <c r="A41" s="9"/>
      <c r="B41" s="14"/>
      <c r="C41" s="10"/>
      <c r="D41" s="18">
        <v>15.61</v>
      </c>
      <c r="E41" s="10">
        <v>3299</v>
      </c>
      <c r="F41" s="9" t="s">
        <v>37</v>
      </c>
      <c r="G41" s="28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SUM(D40:D41)</f>
        <v>174.14</v>
      </c>
      <c r="E42" s="23"/>
      <c r="F42" s="25"/>
      <c r="G42" s="26"/>
    </row>
    <row r="43" spans="1:7" x14ac:dyDescent="0.25">
      <c r="A43" s="9" t="s">
        <v>70</v>
      </c>
      <c r="B43" s="14" t="s">
        <v>71</v>
      </c>
      <c r="C43" s="10" t="s">
        <v>44</v>
      </c>
      <c r="D43" s="18">
        <v>109.38</v>
      </c>
      <c r="E43" s="10">
        <v>3294</v>
      </c>
      <c r="F43" s="9" t="s">
        <v>41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109.38</v>
      </c>
      <c r="E44" s="23"/>
      <c r="F44" s="25"/>
      <c r="G44" s="26"/>
    </row>
    <row r="45" spans="1:7" x14ac:dyDescent="0.25">
      <c r="A45" s="9" t="s">
        <v>72</v>
      </c>
      <c r="B45" s="14" t="s">
        <v>73</v>
      </c>
      <c r="C45" s="10" t="s">
        <v>48</v>
      </c>
      <c r="D45" s="18">
        <v>534.07000000000005</v>
      </c>
      <c r="E45" s="10">
        <v>3221</v>
      </c>
      <c r="F45" s="9" t="s">
        <v>64</v>
      </c>
      <c r="G45" s="27" t="s">
        <v>14</v>
      </c>
    </row>
    <row r="46" spans="1:7" x14ac:dyDescent="0.25">
      <c r="A46" s="9"/>
      <c r="B46" s="14"/>
      <c r="C46" s="10"/>
      <c r="D46" s="18">
        <v>548.75</v>
      </c>
      <c r="E46" s="10">
        <v>3225</v>
      </c>
      <c r="F46" s="9" t="s">
        <v>74</v>
      </c>
      <c r="G46" s="28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SUM(D45:D46)</f>
        <v>1082.8200000000002</v>
      </c>
      <c r="E47" s="23"/>
      <c r="F47" s="25"/>
      <c r="G47" s="26"/>
    </row>
    <row r="48" spans="1:7" x14ac:dyDescent="0.25">
      <c r="A48" s="9" t="s">
        <v>75</v>
      </c>
      <c r="B48" s="14" t="s">
        <v>76</v>
      </c>
      <c r="C48" s="10" t="s">
        <v>36</v>
      </c>
      <c r="D48" s="18">
        <v>169.72</v>
      </c>
      <c r="E48" s="10">
        <v>3234</v>
      </c>
      <c r="F48" s="9" t="s">
        <v>77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169.72</v>
      </c>
      <c r="E49" s="23"/>
      <c r="F49" s="25"/>
      <c r="G49" s="26"/>
    </row>
    <row r="50" spans="1:7" x14ac:dyDescent="0.25">
      <c r="A50" s="9" t="s">
        <v>78</v>
      </c>
      <c r="B50" s="14"/>
      <c r="C50" s="10"/>
      <c r="D50" s="18">
        <v>1638.75</v>
      </c>
      <c r="E50" s="10">
        <v>4223</v>
      </c>
      <c r="F50" s="9" t="s">
        <v>79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1638.75</v>
      </c>
      <c r="E51" s="23"/>
      <c r="F51" s="25"/>
      <c r="G51" s="26"/>
    </row>
    <row r="52" spans="1:7" x14ac:dyDescent="0.25">
      <c r="A52" s="9" t="s">
        <v>80</v>
      </c>
      <c r="B52" s="14" t="s">
        <v>81</v>
      </c>
      <c r="C52" s="10" t="s">
        <v>56</v>
      </c>
      <c r="D52" s="18">
        <v>110</v>
      </c>
      <c r="E52" s="10">
        <v>3213</v>
      </c>
      <c r="F52" s="9" t="s">
        <v>33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110</v>
      </c>
      <c r="E53" s="23"/>
      <c r="F53" s="25"/>
      <c r="G53" s="26"/>
    </row>
    <row r="54" spans="1:7" x14ac:dyDescent="0.25">
      <c r="A54" s="9" t="s">
        <v>82</v>
      </c>
      <c r="B54" s="14" t="s">
        <v>83</v>
      </c>
      <c r="C54" s="10" t="s">
        <v>44</v>
      </c>
      <c r="D54" s="18">
        <v>27</v>
      </c>
      <c r="E54" s="10">
        <v>3221</v>
      </c>
      <c r="F54" s="9" t="s">
        <v>64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27</v>
      </c>
      <c r="E55" s="23"/>
      <c r="F55" s="25"/>
      <c r="G55" s="26"/>
    </row>
    <row r="56" spans="1:7" x14ac:dyDescent="0.25">
      <c r="A56" s="9" t="s">
        <v>84</v>
      </c>
      <c r="B56" s="14" t="s">
        <v>85</v>
      </c>
      <c r="C56" s="10" t="s">
        <v>36</v>
      </c>
      <c r="D56" s="18">
        <v>77.08</v>
      </c>
      <c r="E56" s="10">
        <v>3224</v>
      </c>
      <c r="F56" s="9" t="s">
        <v>86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77.08</v>
      </c>
      <c r="E57" s="23"/>
      <c r="F57" s="25"/>
      <c r="G57" s="26"/>
    </row>
    <row r="58" spans="1:7" x14ac:dyDescent="0.25">
      <c r="A58" s="9" t="s">
        <v>87</v>
      </c>
      <c r="B58" s="14" t="s">
        <v>88</v>
      </c>
      <c r="C58" s="10" t="s">
        <v>40</v>
      </c>
      <c r="D58" s="18">
        <v>287</v>
      </c>
      <c r="E58" s="10">
        <v>3211</v>
      </c>
      <c r="F58" s="9" t="s">
        <v>61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287</v>
      </c>
      <c r="E59" s="23"/>
      <c r="F59" s="25"/>
      <c r="G59" s="26"/>
    </row>
    <row r="60" spans="1:7" x14ac:dyDescent="0.25">
      <c r="A60" s="9" t="s">
        <v>89</v>
      </c>
      <c r="B60" s="14"/>
      <c r="C60" s="10"/>
      <c r="D60" s="18">
        <v>50</v>
      </c>
      <c r="E60" s="10">
        <v>3299</v>
      </c>
      <c r="F60" s="9" t="s">
        <v>37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50</v>
      </c>
      <c r="E61" s="23"/>
      <c r="F61" s="25"/>
      <c r="G61" s="26"/>
    </row>
    <row r="62" spans="1:7" x14ac:dyDescent="0.25">
      <c r="A62" s="9" t="s">
        <v>90</v>
      </c>
      <c r="B62" s="14" t="s">
        <v>91</v>
      </c>
      <c r="C62" s="10" t="s">
        <v>92</v>
      </c>
      <c r="D62" s="18">
        <v>126</v>
      </c>
      <c r="E62" s="10">
        <v>3221</v>
      </c>
      <c r="F62" s="9" t="s">
        <v>64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126</v>
      </c>
      <c r="E63" s="23"/>
      <c r="F63" s="25"/>
      <c r="G63" s="26"/>
    </row>
    <row r="64" spans="1:7" x14ac:dyDescent="0.25">
      <c r="A64" s="9" t="s">
        <v>93</v>
      </c>
      <c r="B64" s="14" t="s">
        <v>94</v>
      </c>
      <c r="C64" s="10" t="s">
        <v>95</v>
      </c>
      <c r="D64" s="18">
        <v>62.5</v>
      </c>
      <c r="E64" s="10">
        <v>3237</v>
      </c>
      <c r="F64" s="9" t="s">
        <v>13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62.5</v>
      </c>
      <c r="E65" s="23"/>
      <c r="F65" s="25"/>
      <c r="G65" s="26"/>
    </row>
    <row r="66" spans="1:7" x14ac:dyDescent="0.25">
      <c r="A66" s="9" t="s">
        <v>96</v>
      </c>
      <c r="B66" s="14" t="s">
        <v>97</v>
      </c>
      <c r="C66" s="10" t="s">
        <v>56</v>
      </c>
      <c r="D66" s="18">
        <v>244.94</v>
      </c>
      <c r="E66" s="10">
        <v>3235</v>
      </c>
      <c r="F66" s="9" t="s">
        <v>98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244.94</v>
      </c>
      <c r="E67" s="23"/>
      <c r="F67" s="25"/>
      <c r="G67" s="26"/>
    </row>
    <row r="68" spans="1:7" ht="15.75" thickBot="1" x14ac:dyDescent="0.3">
      <c r="A68" s="29" t="s">
        <v>99</v>
      </c>
      <c r="B68" s="30"/>
      <c r="C68" s="31"/>
      <c r="D68" s="32">
        <f>SUM(D8,D10,D12,D14,D16,D18,D20,D22,D24,D27,D29,D31,D33,D35,D37,D39,D42,D44,D47,D49,D51,D53,D55,D57,D59,D61,D63,D65,D6)</f>
        <v>7157.6</v>
      </c>
      <c r="E68" s="31"/>
      <c r="F68" s="33"/>
      <c r="G68" s="34"/>
    </row>
    <row r="69" spans="1:7" ht="16.5" thickBot="1" x14ac:dyDescent="0.3">
      <c r="A69" s="35" t="s">
        <v>100</v>
      </c>
      <c r="B69" s="36"/>
      <c r="C69" s="36"/>
      <c r="D69" s="37"/>
      <c r="E69" s="10"/>
      <c r="F69" s="9"/>
    </row>
    <row r="70" spans="1:7" x14ac:dyDescent="0.25">
      <c r="A70" s="38"/>
      <c r="B70" s="38"/>
      <c r="C70" s="38"/>
      <c r="D70" s="38"/>
      <c r="E70" s="10"/>
      <c r="F70" s="9"/>
    </row>
    <row r="71" spans="1:7" x14ac:dyDescent="0.25">
      <c r="A71" s="39" t="s">
        <v>101</v>
      </c>
      <c r="B71" s="40" t="s">
        <v>102</v>
      </c>
      <c r="C71" s="41"/>
      <c r="D71" s="42"/>
      <c r="E71" s="10"/>
      <c r="F71" s="9"/>
    </row>
    <row r="72" spans="1:7" x14ac:dyDescent="0.25">
      <c r="A72" s="43">
        <v>72351.649999999994</v>
      </c>
      <c r="B72" s="44" t="s">
        <v>103</v>
      </c>
      <c r="C72" s="45"/>
      <c r="D72" s="46"/>
      <c r="E72" s="10"/>
      <c r="F72" s="9"/>
    </row>
    <row r="73" spans="1:7" x14ac:dyDescent="0.25">
      <c r="A73" s="47">
        <v>904.06</v>
      </c>
      <c r="B73" s="48" t="s">
        <v>104</v>
      </c>
      <c r="C73" s="49"/>
      <c r="D73" s="50"/>
      <c r="E73" s="10"/>
      <c r="F73" s="9"/>
    </row>
    <row r="74" spans="1:7" x14ac:dyDescent="0.25">
      <c r="A74" s="47">
        <v>20086.259999999998</v>
      </c>
      <c r="B74" s="48" t="s">
        <v>105</v>
      </c>
      <c r="C74" s="49"/>
      <c r="D74" s="50"/>
      <c r="E74" s="10"/>
      <c r="F74" s="9"/>
    </row>
    <row r="75" spans="1:7" x14ac:dyDescent="0.25">
      <c r="A75" s="51">
        <v>16403.7</v>
      </c>
      <c r="B75" s="52" t="s">
        <v>106</v>
      </c>
      <c r="C75" s="53"/>
      <c r="D75" s="54"/>
      <c r="E75" s="10"/>
      <c r="F75" s="9"/>
    </row>
    <row r="76" spans="1:7" x14ac:dyDescent="0.25">
      <c r="A76" s="55">
        <v>3689.4</v>
      </c>
      <c r="B76" s="48" t="s">
        <v>107</v>
      </c>
      <c r="C76" s="49"/>
      <c r="D76" s="50"/>
      <c r="E76" s="10"/>
      <c r="F76" s="9"/>
    </row>
    <row r="77" spans="1:7" x14ac:dyDescent="0.25">
      <c r="A77" s="55" t="s">
        <v>108</v>
      </c>
      <c r="B77" s="52" t="s">
        <v>109</v>
      </c>
      <c r="C77" s="53"/>
      <c r="D77" s="54"/>
      <c r="E77" s="10"/>
      <c r="F77" s="9"/>
    </row>
    <row r="78" spans="1:7" x14ac:dyDescent="0.25">
      <c r="A78" s="55" t="s">
        <v>108</v>
      </c>
      <c r="B78" s="48" t="s">
        <v>110</v>
      </c>
      <c r="C78" s="49"/>
      <c r="D78" s="50"/>
      <c r="E78" s="10"/>
      <c r="F78" s="9"/>
    </row>
    <row r="79" spans="1:7" x14ac:dyDescent="0.25">
      <c r="A79" s="55">
        <v>5045.33</v>
      </c>
      <c r="B79" s="52" t="s">
        <v>111</v>
      </c>
      <c r="C79" s="53"/>
      <c r="D79" s="54"/>
      <c r="E79" s="10"/>
      <c r="F79" s="9"/>
    </row>
    <row r="80" spans="1:7" x14ac:dyDescent="0.25">
      <c r="A80" s="55" t="s">
        <v>108</v>
      </c>
      <c r="B80" s="52" t="s">
        <v>112</v>
      </c>
      <c r="C80" s="53"/>
      <c r="D80" s="54"/>
      <c r="E80" s="10"/>
      <c r="F80" s="9"/>
    </row>
    <row r="81" spans="1:6" x14ac:dyDescent="0.25">
      <c r="A81" s="55">
        <v>666.65</v>
      </c>
      <c r="B81" s="52" t="s">
        <v>114</v>
      </c>
      <c r="C81" s="53"/>
      <c r="D81" s="54"/>
      <c r="E81" s="10"/>
      <c r="F81" s="9"/>
    </row>
    <row r="82" spans="1:6" x14ac:dyDescent="0.25">
      <c r="A82" s="56">
        <f>SUM(A72:A81)</f>
        <v>119147.04999999997</v>
      </c>
      <c r="B82" s="57" t="s">
        <v>113</v>
      </c>
      <c r="C82" s="58"/>
      <c r="D82" s="59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mergeCells count="8">
    <mergeCell ref="B78:D78"/>
    <mergeCell ref="B82:D82"/>
    <mergeCell ref="A69:D69"/>
    <mergeCell ref="B71:D71"/>
    <mergeCell ref="B72:D72"/>
    <mergeCell ref="B73:D73"/>
    <mergeCell ref="B74:D74"/>
    <mergeCell ref="B76:D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Kristina Brletić</cp:lastModifiedBy>
  <dcterms:created xsi:type="dcterms:W3CDTF">2024-03-05T11:42:46Z</dcterms:created>
  <dcterms:modified xsi:type="dcterms:W3CDTF">2025-04-16T11:42:35Z</dcterms:modified>
</cp:coreProperties>
</file>