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205370C2-C12F-4CB6-B921-C8824005FED5}" xr6:coauthVersionLast="37" xr6:coauthVersionMax="37" xr10:uidLastSave="{00000000-0000-0000-0000-000000000000}"/>
  <bookViews>
    <workbookView xWindow="0" yWindow="0" windowWidth="23040" windowHeight="8940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P99" i="1" l="1"/>
  <c r="P93" i="1"/>
</calcChain>
</file>

<file path=xl/sharedStrings.xml><?xml version="1.0" encoding="utf-8"?>
<sst xmlns="http://schemas.openxmlformats.org/spreadsheetml/2006/main" count="168" uniqueCount="120">
  <si>
    <t>EKONOMSKA ŠKOLA VELIKA GORICA</t>
  </si>
  <si>
    <t>Velika Gorica</t>
  </si>
  <si>
    <t>ULICA KRALJA STJEPANA TOMAŠEVIĆA 21</t>
  </si>
  <si>
    <t>OIB: 34505824575</t>
  </si>
  <si>
    <t>HR3023600001101306305</t>
  </si>
  <si>
    <t>Tel: +385(1)265-239   Fax: +385(1)6265-239</t>
  </si>
  <si>
    <t>JAVNA OBJAVA INFORMACIJA O TROŠENJU SREDSTAVA</t>
  </si>
  <si>
    <t>Dokument: 4</t>
  </si>
  <si>
    <t>Razdoblje Od: 1.1.2024.  /  Do: 31.1.2024.</t>
  </si>
  <si>
    <t>PRIMATELJ</t>
  </si>
  <si>
    <t>KONTO</t>
  </si>
  <si>
    <t>Dat. Dok.</t>
  </si>
  <si>
    <t>Opis</t>
  </si>
  <si>
    <t>Naziv</t>
  </si>
  <si>
    <t>OIB</t>
  </si>
  <si>
    <t>Mjesto</t>
  </si>
  <si>
    <t>ID</t>
  </si>
  <si>
    <t>Iznos</t>
  </si>
  <si>
    <t>3212</t>
  </si>
  <si>
    <t>NAKNADE ZA PRIJEVOZ, ZA RAD NA TERENU I ODVOJENI ŽIVOT</t>
  </si>
  <si>
    <t>E TUR 9/10/11</t>
  </si>
  <si>
    <t>3721</t>
  </si>
  <si>
    <t>NAKNADE GRAĐANIMA I KUĆANSTVIMA U NOVCU</t>
  </si>
  <si>
    <t>NAKNADA BANKE</t>
  </si>
  <si>
    <t>3431</t>
  </si>
  <si>
    <t>BANKARSKE USLUGE I USLUGE PLATNOG PROMETA</t>
  </si>
  <si>
    <t>Ulazni račun-1</t>
  </si>
  <si>
    <t>DRŽAVNI PRORAČUN</t>
  </si>
  <si>
    <t>-</t>
  </si>
  <si>
    <t>ZAGREB</t>
  </si>
  <si>
    <t>3237</t>
  </si>
  <si>
    <t>INTELEKTUALNE I OSOBNE USLUGE</t>
  </si>
  <si>
    <t>3221</t>
  </si>
  <si>
    <t>UREDSKI MATERIJAL I OSTALI MATERIJALNI RASHODI</t>
  </si>
  <si>
    <t>3299</t>
  </si>
  <si>
    <t>OSTALI NESPOMENUTI RASHODI POSLOVANJA</t>
  </si>
  <si>
    <t>Temeljnica-1 - Br.Dok.:325 - God.:2023</t>
  </si>
  <si>
    <t>Marko usluge i trgovina</t>
  </si>
  <si>
    <t>78551289350</t>
  </si>
  <si>
    <t>3239</t>
  </si>
  <si>
    <t>OSTALE USLUGE</t>
  </si>
  <si>
    <t>Temeljnica-1 - Br.Dok.:326 - God.:2023</t>
  </si>
  <si>
    <t>Staklarski obrt"KOS"</t>
  </si>
  <si>
    <t>47599313161</t>
  </si>
  <si>
    <t>Temeljnica-1 - Br.Dok.:324 - God.:2023</t>
  </si>
  <si>
    <t>Temeljnica-1 - Br.Dok.:327 - God.:2023</t>
  </si>
  <si>
    <t>Hrvatski Telekom d.d.</t>
  </si>
  <si>
    <t>81793146560</t>
  </si>
  <si>
    <t>10135 Zagreb</t>
  </si>
  <si>
    <t>3231</t>
  </si>
  <si>
    <t>USLUGE TELEFONA, POŠTE I PRIJEVOZA</t>
  </si>
  <si>
    <t>Temeljnica-1 - Br.Dok.:328 - God.:2023</t>
  </si>
  <si>
    <t>Temeljnica-1 - Br.Dok.:329 - God.:2023</t>
  </si>
  <si>
    <t>TELE2</t>
  </si>
  <si>
    <t>70133616033</t>
  </si>
  <si>
    <t>Ulazni račun-2</t>
  </si>
  <si>
    <t>OPTI PRINT ADRIA</t>
  </si>
  <si>
    <t>11469787133</t>
  </si>
  <si>
    <t>3235</t>
  </si>
  <si>
    <t>ZAKUPNINE I NAJAMNINE</t>
  </si>
  <si>
    <t>Ulazni račun-3</t>
  </si>
  <si>
    <t>Optimus lab d.o.o.</t>
  </si>
  <si>
    <t>71981294715</t>
  </si>
  <si>
    <t>Čakovec</t>
  </si>
  <si>
    <t>3238</t>
  </si>
  <si>
    <t>RAČUNALNE USLUGE</t>
  </si>
  <si>
    <t>Ulazni račun-4</t>
  </si>
  <si>
    <t>HRT</t>
  </si>
  <si>
    <t>68419124305</t>
  </si>
  <si>
    <t>Zagreb</t>
  </si>
  <si>
    <t>Ulazni račun-5</t>
  </si>
  <si>
    <t>38242813912</t>
  </si>
  <si>
    <t>Ulazni račun-6</t>
  </si>
  <si>
    <t>HP-HRVATSKA POŠTA D.D.</t>
  </si>
  <si>
    <t>87311810356</t>
  </si>
  <si>
    <t>10000 ZAGREB</t>
  </si>
  <si>
    <t>Ulazni račun-7</t>
  </si>
  <si>
    <t>Microteam d.o.o.</t>
  </si>
  <si>
    <t>57375677395</t>
  </si>
  <si>
    <t>10410 Velika Gorica</t>
  </si>
  <si>
    <t>Ulazni račun-8</t>
  </si>
  <si>
    <t>FINA fin.agencija</t>
  </si>
  <si>
    <t>85821130368</t>
  </si>
  <si>
    <t>zagreb</t>
  </si>
  <si>
    <t>3111</t>
  </si>
  <si>
    <t>PLAĆE ZA REDOVAN RAD</t>
  </si>
  <si>
    <t>3214</t>
  </si>
  <si>
    <t>Ostale naknade troškova zaposlenima</t>
  </si>
  <si>
    <t>Ulazni račun-15</t>
  </si>
  <si>
    <t>Školska knjiga d.d.</t>
  </si>
  <si>
    <t>38967655335</t>
  </si>
  <si>
    <t>10000 Zagreb</t>
  </si>
  <si>
    <t>Ulazni račun-14</t>
  </si>
  <si>
    <t>ADRIATIC osiguranje d.d. - PODRUŽNICA ZAGREB</t>
  </si>
  <si>
    <t>94472454976</t>
  </si>
  <si>
    <t>3213</t>
  </si>
  <si>
    <t>STRUČNO USAVRŠAVANJE ZAPOSLENIKA</t>
  </si>
  <si>
    <t>Ulazni račun-11</t>
  </si>
  <si>
    <t>JAVNI BILJEŽNIK MARKO JURLINA</t>
  </si>
  <si>
    <t>06465977717</t>
  </si>
  <si>
    <t>VELIKA GORICA</t>
  </si>
  <si>
    <t>Ulazni račun-10</t>
  </si>
  <si>
    <t>Ukupno:</t>
  </si>
  <si>
    <t>Stranica: 2/2</t>
  </si>
  <si>
    <t>Ulazni račun</t>
  </si>
  <si>
    <t>IKEA Hrvatska d.o.o.</t>
  </si>
  <si>
    <t>Sesvete-Kraljevec</t>
  </si>
  <si>
    <t>JYSK d.o.o.</t>
  </si>
  <si>
    <t>Banić promet d.o.o.</t>
  </si>
  <si>
    <t>Ukupno: Banić promet d.o.o.</t>
  </si>
  <si>
    <t>Ukupno: Hrvatski Telekom d.d.</t>
  </si>
  <si>
    <t>Ukupno: Marko usluge i trgovina</t>
  </si>
  <si>
    <t>Zagrebačka banka d.d.</t>
  </si>
  <si>
    <t xml:space="preserve">LOKO VOŽNJA </t>
  </si>
  <si>
    <t>Plaće 12/2023</t>
  </si>
  <si>
    <t>Plaće 12/2022</t>
  </si>
  <si>
    <t>Doprinosi za obvezno zdravstveno osiguranje</t>
  </si>
  <si>
    <t>PRIJEVOZ ZAPOSLENIKA 12/2024</t>
  </si>
  <si>
    <t xml:space="preserve">Naknada zbog nezapošljavanje invalida </t>
  </si>
  <si>
    <t>Novčana naknada poslodavca zbog nezapošljavanja osobe sa invaliditetom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</si>
</sst>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\."/>
  </numFmts>
  <fonts count="12" x14ac:knownFonts="1">
    <font>
      <sz val="10"/>
      <color rgb="FF000000"/>
      <name val="ARIAL"/>
      <charset val="1"/>
    </font>
    <font>
      <sz val="10"/>
      <color rgb="FF000000"/>
      <name val="ARIAL"/>
      <family val="16"/>
      <charset val="1"/>
    </font>
    <font>
      <b/>
      <sz val="17"/>
      <color rgb="FF000000"/>
      <name val="Arial"/>
      <family val="16"/>
      <charset val="1"/>
    </font>
    <font>
      <b/>
      <sz val="13"/>
      <color rgb="FF000000"/>
      <name val="Arial"/>
      <family val="16"/>
      <charset val="1"/>
    </font>
    <font>
      <b/>
      <sz val="9"/>
      <color rgb="FF000000"/>
      <name val="Arial"/>
      <family val="16"/>
      <charset val="1"/>
    </font>
    <font>
      <sz val="7"/>
      <color rgb="FF000000"/>
      <name val="ARIAL"/>
      <family val="16"/>
      <charset val="1"/>
    </font>
    <font>
      <b/>
      <sz val="8"/>
      <color rgb="FF000000"/>
      <name val="ARIAL"/>
      <family val="16"/>
      <charset val="1"/>
    </font>
    <font>
      <sz val="6"/>
      <color rgb="FF000000"/>
      <name val="Arial"/>
      <family val="16"/>
      <charset val="1"/>
    </font>
    <font>
      <sz val="7"/>
      <name val="Arial"/>
      <family val="2"/>
      <charset val="238"/>
    </font>
    <font>
      <sz val="7"/>
      <color rgb="FF000000"/>
      <name val="ARIAL"/>
      <family val="2"/>
      <charset val="238"/>
    </font>
    <font>
      <sz val="7"/>
      <color rgb="FF484848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4" fontId="5" fillId="0" borderId="0" xfId="0" applyNumberFormat="1" applyFont="1" applyAlignment="1">
      <alignment horizontal="right" vertical="top"/>
    </xf>
    <xf numFmtId="4" fontId="6" fillId="0" borderId="0" xfId="0" applyNumberFormat="1" applyFont="1" applyAlignment="1">
      <alignment horizontal="right" vertical="top"/>
    </xf>
    <xf numFmtId="0" fontId="8" fillId="0" borderId="0" xfId="0" applyFont="1"/>
    <xf numFmtId="0" fontId="9" fillId="0" borderId="0" xfId="0" applyFont="1"/>
    <xf numFmtId="0" fontId="10" fillId="0" borderId="0" xfId="0" applyFont="1"/>
    <xf numFmtId="2" fontId="9" fillId="0" borderId="0" xfId="0" applyNumberFormat="1" applyFont="1"/>
    <xf numFmtId="4" fontId="0" fillId="0" borderId="0" xfId="0" applyNumberFormat="1"/>
    <xf numFmtId="0" fontId="1" fillId="0" borderId="0" xfId="0" applyFont="1" applyAlignment="1">
      <alignment horizontal="left" vertical="top" wrapText="1"/>
    </xf>
    <xf numFmtId="0" fontId="7" fillId="0" borderId="0" xfId="0" applyFont="1" applyAlignment="1">
      <alignment horizontal="right" vertical="top" wrapText="1"/>
    </xf>
    <xf numFmtId="4" fontId="9" fillId="0" borderId="0" xfId="0" applyNumberFormat="1" applyFont="1" applyAlignment="1">
      <alignment horizontal="right" vertical="top"/>
    </xf>
    <xf numFmtId="4" fontId="6" fillId="0" borderId="0" xfId="0" applyNumberFormat="1" applyFont="1" applyAlignment="1">
      <alignment horizontal="right" vertical="top"/>
    </xf>
    <xf numFmtId="164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4" fontId="5" fillId="0" borderId="0" xfId="0" applyNumberFormat="1" applyFont="1" applyAlignment="1">
      <alignment horizontal="right" vertical="top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B1:W105"/>
  <sheetViews>
    <sheetView showGridLines="0" tabSelected="1" topLeftCell="A21" workbookViewId="0">
      <selection activeCell="M39" sqref="M39:P39"/>
    </sheetView>
  </sheetViews>
  <sheetFormatPr defaultColWidth="6.88671875" defaultRowHeight="12.75" customHeight="1" x14ac:dyDescent="0.25"/>
  <cols>
    <col min="1" max="1" width="1.44140625" customWidth="1"/>
    <col min="2" max="2" width="2" customWidth="1"/>
    <col min="3" max="3" width="6" customWidth="1"/>
    <col min="4" max="4" width="38.6640625" customWidth="1"/>
    <col min="5" max="5" width="28.33203125" customWidth="1"/>
    <col min="6" max="6" width="5.109375" customWidth="1"/>
    <col min="7" max="7" width="6" customWidth="1"/>
    <col min="8" max="8" width="7.44140625" customWidth="1"/>
    <col min="9" max="9" width="7.33203125" customWidth="1"/>
    <col min="10" max="10" width="4.88671875" customWidth="1"/>
    <col min="11" max="11" width="2.6640625" customWidth="1"/>
    <col min="12" max="12" width="1" customWidth="1"/>
    <col min="13" max="13" width="11.44140625" customWidth="1"/>
    <col min="14" max="14" width="15.6640625" customWidth="1"/>
    <col min="15" max="15" width="9.33203125" customWidth="1"/>
    <col min="16" max="16" width="1.6640625" customWidth="1"/>
    <col min="17" max="17" width="8.44140625" customWidth="1"/>
    <col min="18" max="18" width="5.88671875" customWidth="1"/>
    <col min="19" max="19" width="1.33203125" customWidth="1"/>
    <col min="20" max="22" width="6.88671875" customWidth="1"/>
    <col min="23" max="23" width="10.88671875" customWidth="1"/>
    <col min="24" max="24" width="6.88671875" customWidth="1"/>
  </cols>
  <sheetData>
    <row r="1" spans="2:18" ht="14.25" customHeight="1" x14ac:dyDescent="0.25"/>
    <row r="2" spans="2:18" ht="13.5" customHeight="1" x14ac:dyDescent="0.25">
      <c r="C2" s="27" t="s">
        <v>0</v>
      </c>
      <c r="D2" s="27"/>
      <c r="E2" s="27"/>
      <c r="F2" s="27"/>
    </row>
    <row r="3" spans="2:18" ht="13.5" customHeight="1" x14ac:dyDescent="0.25">
      <c r="C3" s="27" t="s">
        <v>1</v>
      </c>
      <c r="D3" s="27"/>
      <c r="E3" s="27"/>
      <c r="F3" s="27"/>
    </row>
    <row r="4" spans="2:18" ht="13.5" customHeight="1" x14ac:dyDescent="0.25">
      <c r="C4" s="27" t="s">
        <v>2</v>
      </c>
      <c r="D4" s="27"/>
      <c r="E4" s="27"/>
      <c r="F4" s="27"/>
    </row>
    <row r="5" spans="2:18" ht="13.5" customHeight="1" x14ac:dyDescent="0.25">
      <c r="C5" s="27" t="s">
        <v>3</v>
      </c>
      <c r="D5" s="27"/>
      <c r="E5" s="27"/>
      <c r="F5" s="27"/>
    </row>
    <row r="6" spans="2:18" ht="13.5" customHeight="1" x14ac:dyDescent="0.25">
      <c r="C6" s="27" t="s">
        <v>4</v>
      </c>
      <c r="D6" s="27"/>
      <c r="E6" s="27"/>
      <c r="F6" s="27"/>
    </row>
    <row r="7" spans="2:18" ht="12.75" customHeight="1" x14ac:dyDescent="0.25">
      <c r="C7" s="13" t="s">
        <v>5</v>
      </c>
      <c r="D7" s="13"/>
      <c r="E7" s="13"/>
      <c r="F7" s="13"/>
    </row>
    <row r="8" spans="2:18" ht="27.75" customHeight="1" x14ac:dyDescent="0.25"/>
    <row r="9" spans="2:18" ht="24" customHeight="1" x14ac:dyDescent="0.25">
      <c r="B9" s="28" t="s">
        <v>6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2:18" ht="16.5" customHeight="1" x14ac:dyDescent="0.25"/>
    <row r="11" spans="2:18" ht="18.75" customHeight="1" x14ac:dyDescent="0.25">
      <c r="B11" s="29" t="s">
        <v>7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</row>
    <row r="12" spans="2:18" ht="18" customHeight="1" x14ac:dyDescent="0.25">
      <c r="B12" s="29" t="s">
        <v>8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2:18" ht="12" customHeight="1" x14ac:dyDescent="0.25"/>
    <row r="14" spans="2:18" ht="14.25" customHeight="1" x14ac:dyDescent="0.25">
      <c r="E14" s="24" t="s">
        <v>9</v>
      </c>
      <c r="F14" s="24"/>
      <c r="G14" s="24"/>
      <c r="H14" s="24"/>
      <c r="J14" s="24" t="s">
        <v>10</v>
      </c>
      <c r="K14" s="24"/>
      <c r="L14" s="24"/>
      <c r="M14" s="24"/>
      <c r="N14" s="24"/>
      <c r="O14" s="24"/>
      <c r="P14" s="24"/>
    </row>
    <row r="15" spans="2:18" ht="13.5" customHeight="1" x14ac:dyDescent="0.25">
      <c r="B15" s="24" t="s">
        <v>11</v>
      </c>
      <c r="C15" s="24"/>
      <c r="D15" s="2" t="s">
        <v>12</v>
      </c>
      <c r="E15" s="2" t="s">
        <v>13</v>
      </c>
      <c r="F15" s="24" t="s">
        <v>14</v>
      </c>
      <c r="G15" s="24"/>
      <c r="H15" s="25" t="s">
        <v>15</v>
      </c>
      <c r="I15" s="25"/>
      <c r="J15" s="24" t="s">
        <v>16</v>
      </c>
      <c r="K15" s="24"/>
      <c r="M15" s="25" t="s">
        <v>13</v>
      </c>
      <c r="N15" s="25"/>
      <c r="O15" s="25"/>
      <c r="P15" s="25"/>
      <c r="Q15" s="26" t="s">
        <v>17</v>
      </c>
      <c r="R15" s="26"/>
    </row>
    <row r="16" spans="2:18" ht="4.5" customHeight="1" x14ac:dyDescent="0.25"/>
    <row r="17" spans="2:23" ht="0" hidden="1" customHeight="1" x14ac:dyDescent="0.25"/>
    <row r="18" spans="2:23" ht="4.5" customHeight="1" x14ac:dyDescent="0.25"/>
    <row r="19" spans="2:23" ht="9.75" customHeight="1" x14ac:dyDescent="0.25">
      <c r="B19" s="17">
        <v>45299</v>
      </c>
      <c r="C19" s="17"/>
      <c r="E19" s="4" t="s">
        <v>20</v>
      </c>
      <c r="J19" s="18" t="s">
        <v>21</v>
      </c>
      <c r="K19" s="18"/>
      <c r="M19" s="19" t="s">
        <v>22</v>
      </c>
      <c r="N19" s="19"/>
      <c r="O19" s="19"/>
      <c r="P19" s="19"/>
      <c r="Q19" s="20">
        <v>1966.05</v>
      </c>
      <c r="R19" s="20"/>
    </row>
    <row r="20" spans="2:23" ht="0" hidden="1" customHeight="1" x14ac:dyDescent="0.25"/>
    <row r="21" spans="2:23" ht="4.5" customHeight="1" x14ac:dyDescent="0.25"/>
    <row r="22" spans="2:23" ht="9.75" customHeight="1" x14ac:dyDescent="0.25">
      <c r="B22" s="17">
        <v>45301</v>
      </c>
      <c r="C22" s="17"/>
      <c r="D22" s="4" t="s">
        <v>23</v>
      </c>
      <c r="E22" s="9" t="s">
        <v>112</v>
      </c>
      <c r="F22" s="22">
        <v>92963223473</v>
      </c>
      <c r="G22" s="22"/>
      <c r="H22" s="19" t="s">
        <v>29</v>
      </c>
      <c r="I22" s="19"/>
      <c r="J22" s="18" t="s">
        <v>24</v>
      </c>
      <c r="K22" s="18"/>
      <c r="M22" s="19" t="s">
        <v>25</v>
      </c>
      <c r="N22" s="19"/>
      <c r="O22" s="19"/>
      <c r="P22" s="19"/>
      <c r="Q22" s="20">
        <v>84.06</v>
      </c>
      <c r="R22" s="20"/>
    </row>
    <row r="23" spans="2:23" ht="0" hidden="1" customHeight="1" x14ac:dyDescent="0.25">
      <c r="H23" s="19" t="s">
        <v>29</v>
      </c>
      <c r="I23" s="19"/>
    </row>
    <row r="24" spans="2:23" ht="4.5" customHeight="1" x14ac:dyDescent="0.25">
      <c r="H24" s="19"/>
      <c r="I24" s="19"/>
    </row>
    <row r="25" spans="2:23" ht="9.75" customHeight="1" x14ac:dyDescent="0.25">
      <c r="B25" s="17">
        <v>45301</v>
      </c>
      <c r="C25" s="17"/>
      <c r="D25" s="4" t="s">
        <v>26</v>
      </c>
      <c r="E25" s="4" t="s">
        <v>27</v>
      </c>
      <c r="F25" s="18" t="s">
        <v>28</v>
      </c>
      <c r="G25" s="18"/>
      <c r="H25" s="19" t="s">
        <v>29</v>
      </c>
      <c r="I25" s="19"/>
      <c r="J25" s="18" t="s">
        <v>30</v>
      </c>
      <c r="K25" s="18"/>
      <c r="M25" s="19" t="s">
        <v>31</v>
      </c>
      <c r="N25" s="19"/>
      <c r="O25" s="19"/>
      <c r="P25" s="19"/>
      <c r="Q25" s="20">
        <v>33.18</v>
      </c>
      <c r="R25" s="20"/>
    </row>
    <row r="26" spans="2:23" ht="0" hidden="1" customHeight="1" x14ac:dyDescent="0.25"/>
    <row r="27" spans="2:23" ht="4.5" customHeight="1" x14ac:dyDescent="0.25"/>
    <row r="28" spans="2:23" ht="9.75" customHeight="1" x14ac:dyDescent="0.25">
      <c r="B28" s="17">
        <v>45302</v>
      </c>
      <c r="C28" s="17"/>
      <c r="D28" s="4" t="s">
        <v>104</v>
      </c>
      <c r="E28" s="8" t="s">
        <v>105</v>
      </c>
      <c r="F28" s="23">
        <v>21523879111</v>
      </c>
      <c r="G28" s="23"/>
      <c r="H28" s="10" t="s">
        <v>106</v>
      </c>
      <c r="J28" s="18" t="s">
        <v>32</v>
      </c>
      <c r="K28" s="18"/>
      <c r="M28" s="19" t="s">
        <v>33</v>
      </c>
      <c r="N28" s="19"/>
      <c r="O28" s="19"/>
      <c r="P28" s="19"/>
      <c r="Q28" s="20">
        <v>31.72</v>
      </c>
      <c r="R28" s="20"/>
    </row>
    <row r="29" spans="2:23" ht="0" hidden="1" customHeight="1" x14ac:dyDescent="0.25">
      <c r="D29" s="4" t="s">
        <v>104</v>
      </c>
    </row>
    <row r="30" spans="2:23" ht="4.5" customHeight="1" x14ac:dyDescent="0.25">
      <c r="D30" s="4"/>
    </row>
    <row r="31" spans="2:23" ht="9.75" customHeight="1" x14ac:dyDescent="0.25">
      <c r="B31" s="17">
        <v>45303</v>
      </c>
      <c r="C31" s="17"/>
      <c r="D31" s="4" t="s">
        <v>104</v>
      </c>
      <c r="E31" s="9" t="s">
        <v>107</v>
      </c>
      <c r="F31" s="21">
        <v>64729046835</v>
      </c>
      <c r="G31" s="21"/>
      <c r="H31" s="19" t="s">
        <v>29</v>
      </c>
      <c r="I31" s="19"/>
      <c r="J31" s="18" t="s">
        <v>34</v>
      </c>
      <c r="K31" s="18"/>
      <c r="M31" s="19" t="s">
        <v>35</v>
      </c>
      <c r="N31" s="19"/>
      <c r="O31" s="19"/>
      <c r="P31" s="19"/>
      <c r="Q31" s="20">
        <v>9.5</v>
      </c>
      <c r="R31" s="20"/>
      <c r="W31" s="12"/>
    </row>
    <row r="32" spans="2:23" ht="0" hidden="1" customHeight="1" x14ac:dyDescent="0.25"/>
    <row r="33" spans="2:23" ht="4.5" customHeight="1" x14ac:dyDescent="0.25"/>
    <row r="34" spans="2:23" ht="9.75" customHeight="1" x14ac:dyDescent="0.25">
      <c r="B34" s="17">
        <v>45303</v>
      </c>
      <c r="C34" s="17"/>
      <c r="D34" s="4" t="s">
        <v>36</v>
      </c>
      <c r="E34" s="4" t="s">
        <v>37</v>
      </c>
      <c r="F34" s="18" t="s">
        <v>38</v>
      </c>
      <c r="G34" s="18"/>
      <c r="H34" s="19" t="s">
        <v>1</v>
      </c>
      <c r="I34" s="19"/>
      <c r="J34" s="18" t="s">
        <v>39</v>
      </c>
      <c r="K34" s="18"/>
      <c r="M34" s="19" t="s">
        <v>40</v>
      </c>
      <c r="N34" s="19"/>
      <c r="O34" s="19"/>
      <c r="P34" s="19"/>
      <c r="Q34" s="20">
        <v>9</v>
      </c>
      <c r="R34" s="20"/>
    </row>
    <row r="35" spans="2:23" ht="0" hidden="1" customHeight="1" x14ac:dyDescent="0.25"/>
    <row r="36" spans="2:23" ht="9.75" customHeight="1" x14ac:dyDescent="0.25">
      <c r="B36" s="17">
        <v>45303</v>
      </c>
      <c r="C36" s="17"/>
      <c r="D36" s="4" t="s">
        <v>44</v>
      </c>
      <c r="E36" s="4" t="s">
        <v>37</v>
      </c>
      <c r="F36" s="18" t="s">
        <v>38</v>
      </c>
      <c r="G36" s="18"/>
      <c r="H36" s="19" t="s">
        <v>1</v>
      </c>
      <c r="I36" s="19"/>
      <c r="J36" s="18" t="s">
        <v>39</v>
      </c>
      <c r="K36" s="18"/>
      <c r="M36" s="19" t="s">
        <v>40</v>
      </c>
      <c r="N36" s="19"/>
      <c r="O36" s="19"/>
      <c r="P36" s="19"/>
      <c r="Q36" s="20">
        <v>15.93</v>
      </c>
      <c r="R36" s="20"/>
    </row>
    <row r="37" spans="2:23" ht="9.75" customHeight="1" x14ac:dyDescent="0.25">
      <c r="B37" s="3"/>
      <c r="C37" s="3"/>
      <c r="D37" s="4"/>
      <c r="E37" s="4" t="s">
        <v>111</v>
      </c>
      <c r="F37" s="5"/>
      <c r="G37" s="5"/>
      <c r="H37" s="4"/>
      <c r="I37" s="4"/>
      <c r="J37" s="5"/>
      <c r="K37" s="5"/>
      <c r="M37" s="4"/>
      <c r="N37" s="4"/>
      <c r="O37" s="4"/>
      <c r="P37" s="4"/>
      <c r="Q37" s="6"/>
      <c r="R37" s="6">
        <v>24.93</v>
      </c>
    </row>
    <row r="38" spans="2:23" ht="4.5" customHeight="1" x14ac:dyDescent="0.25"/>
    <row r="39" spans="2:23" ht="9.75" customHeight="1" x14ac:dyDescent="0.25">
      <c r="B39" s="17">
        <v>45303</v>
      </c>
      <c r="C39" s="17"/>
      <c r="D39" s="4" t="s">
        <v>41</v>
      </c>
      <c r="E39" s="4" t="s">
        <v>42</v>
      </c>
      <c r="F39" s="18" t="s">
        <v>43</v>
      </c>
      <c r="G39" s="18"/>
      <c r="H39" s="19" t="s">
        <v>1</v>
      </c>
      <c r="I39" s="19"/>
      <c r="J39" s="18" t="s">
        <v>39</v>
      </c>
      <c r="K39" s="18"/>
      <c r="M39" s="19" t="s">
        <v>40</v>
      </c>
      <c r="N39" s="19"/>
      <c r="O39" s="19"/>
      <c r="P39" s="19"/>
      <c r="Q39" s="20">
        <v>112</v>
      </c>
      <c r="R39" s="20"/>
      <c r="W39" s="12"/>
    </row>
    <row r="40" spans="2:23" ht="0" hidden="1" customHeight="1" x14ac:dyDescent="0.25"/>
    <row r="41" spans="2:23" ht="4.5" customHeight="1" x14ac:dyDescent="0.25"/>
    <row r="42" spans="2:23" ht="0" hidden="1" customHeight="1" x14ac:dyDescent="0.25"/>
    <row r="43" spans="2:23" ht="4.5" customHeight="1" x14ac:dyDescent="0.25"/>
    <row r="44" spans="2:23" ht="9.75" customHeight="1" x14ac:dyDescent="0.25">
      <c r="B44" s="17">
        <v>45303</v>
      </c>
      <c r="C44" s="17"/>
      <c r="D44" s="4" t="s">
        <v>45</v>
      </c>
      <c r="E44" s="4" t="s">
        <v>46</v>
      </c>
      <c r="F44" s="18" t="s">
        <v>47</v>
      </c>
      <c r="G44" s="18"/>
      <c r="H44" s="19" t="s">
        <v>48</v>
      </c>
      <c r="I44" s="19"/>
      <c r="J44" s="18" t="s">
        <v>49</v>
      </c>
      <c r="K44" s="18"/>
      <c r="M44" s="19" t="s">
        <v>50</v>
      </c>
      <c r="N44" s="19"/>
      <c r="O44" s="19"/>
      <c r="P44" s="19"/>
      <c r="Q44" s="20">
        <v>20.79</v>
      </c>
      <c r="R44" s="20"/>
    </row>
    <row r="45" spans="2:23" ht="0" hidden="1" customHeight="1" x14ac:dyDescent="0.25"/>
    <row r="46" spans="2:23" ht="4.5" customHeight="1" x14ac:dyDescent="0.25"/>
    <row r="47" spans="2:23" ht="9.75" customHeight="1" x14ac:dyDescent="0.25">
      <c r="B47" s="17">
        <v>45303</v>
      </c>
      <c r="C47" s="17"/>
      <c r="D47" s="4" t="s">
        <v>51</v>
      </c>
      <c r="E47" s="4" t="s">
        <v>46</v>
      </c>
      <c r="F47" s="18" t="s">
        <v>47</v>
      </c>
      <c r="G47" s="18"/>
      <c r="H47" s="19" t="s">
        <v>48</v>
      </c>
      <c r="I47" s="19"/>
      <c r="J47" s="18" t="s">
        <v>49</v>
      </c>
      <c r="K47" s="18"/>
      <c r="M47" s="19" t="s">
        <v>50</v>
      </c>
      <c r="N47" s="19"/>
      <c r="O47" s="19"/>
      <c r="P47" s="19"/>
      <c r="Q47" s="20">
        <v>23.49</v>
      </c>
      <c r="R47" s="20"/>
    </row>
    <row r="48" spans="2:23" ht="0" hidden="1" customHeight="1" x14ac:dyDescent="0.25">
      <c r="E48" s="4" t="s">
        <v>46</v>
      </c>
    </row>
    <row r="49" spans="2:18" ht="9.75" customHeight="1" x14ac:dyDescent="0.25">
      <c r="E49" s="4" t="s">
        <v>110</v>
      </c>
      <c r="R49" s="11">
        <v>44.28</v>
      </c>
    </row>
    <row r="50" spans="2:18" ht="4.5" customHeight="1" x14ac:dyDescent="0.25"/>
    <row r="51" spans="2:18" ht="9.75" customHeight="1" x14ac:dyDescent="0.25">
      <c r="B51" s="17">
        <v>45303</v>
      </c>
      <c r="C51" s="17"/>
      <c r="D51" s="4" t="s">
        <v>52</v>
      </c>
      <c r="E51" s="4" t="s">
        <v>53</v>
      </c>
      <c r="F51" s="18" t="s">
        <v>54</v>
      </c>
      <c r="G51" s="18"/>
      <c r="H51" s="19" t="s">
        <v>29</v>
      </c>
      <c r="I51" s="19"/>
      <c r="J51" s="18" t="s">
        <v>49</v>
      </c>
      <c r="K51" s="18"/>
      <c r="M51" s="19" t="s">
        <v>50</v>
      </c>
      <c r="N51" s="19"/>
      <c r="O51" s="19"/>
      <c r="P51" s="19"/>
      <c r="Q51" s="20">
        <v>81.5</v>
      </c>
      <c r="R51" s="20"/>
    </row>
    <row r="52" spans="2:18" ht="0" hidden="1" customHeight="1" x14ac:dyDescent="0.25"/>
    <row r="53" spans="2:18" ht="4.5" customHeight="1" x14ac:dyDescent="0.25"/>
    <row r="54" spans="2:18" ht="9.75" customHeight="1" x14ac:dyDescent="0.25">
      <c r="B54" s="17">
        <v>45303</v>
      </c>
      <c r="C54" s="17"/>
      <c r="D54" s="4" t="s">
        <v>55</v>
      </c>
      <c r="E54" s="4" t="s">
        <v>56</v>
      </c>
      <c r="F54" s="18" t="s">
        <v>57</v>
      </c>
      <c r="G54" s="18"/>
      <c r="H54" s="19" t="s">
        <v>29</v>
      </c>
      <c r="I54" s="19"/>
      <c r="J54" s="18" t="s">
        <v>58</v>
      </c>
      <c r="K54" s="18"/>
      <c r="M54" s="19" t="s">
        <v>59</v>
      </c>
      <c r="N54" s="19"/>
      <c r="O54" s="19"/>
      <c r="P54" s="19"/>
      <c r="Q54" s="20">
        <v>194.94</v>
      </c>
      <c r="R54" s="20"/>
    </row>
    <row r="55" spans="2:18" ht="0" hidden="1" customHeight="1" x14ac:dyDescent="0.25"/>
    <row r="56" spans="2:18" ht="4.5" customHeight="1" x14ac:dyDescent="0.25"/>
    <row r="57" spans="2:18" ht="9.75" customHeight="1" x14ac:dyDescent="0.25">
      <c r="B57" s="17">
        <v>45303</v>
      </c>
      <c r="C57" s="17"/>
      <c r="D57" s="4" t="s">
        <v>60</v>
      </c>
      <c r="E57" s="4" t="s">
        <v>61</v>
      </c>
      <c r="F57" s="18" t="s">
        <v>62</v>
      </c>
      <c r="G57" s="18"/>
      <c r="H57" s="19" t="s">
        <v>63</v>
      </c>
      <c r="I57" s="19"/>
      <c r="J57" s="18" t="s">
        <v>64</v>
      </c>
      <c r="K57" s="18"/>
      <c r="M57" s="19" t="s">
        <v>65</v>
      </c>
      <c r="N57" s="19"/>
      <c r="O57" s="19"/>
      <c r="P57" s="19"/>
      <c r="Q57" s="20">
        <v>113.75</v>
      </c>
      <c r="R57" s="20"/>
    </row>
    <row r="58" spans="2:18" ht="0" hidden="1" customHeight="1" x14ac:dyDescent="0.25"/>
    <row r="59" spans="2:18" ht="4.5" customHeight="1" x14ac:dyDescent="0.25"/>
    <row r="60" spans="2:18" ht="9.75" customHeight="1" x14ac:dyDescent="0.25">
      <c r="B60" s="17">
        <v>45303</v>
      </c>
      <c r="C60" s="17"/>
      <c r="D60" s="4" t="s">
        <v>66</v>
      </c>
      <c r="E60" s="4" t="s">
        <v>67</v>
      </c>
      <c r="F60" s="18" t="s">
        <v>68</v>
      </c>
      <c r="G60" s="18"/>
      <c r="H60" s="19" t="s">
        <v>69</v>
      </c>
      <c r="I60" s="19"/>
      <c r="J60" s="18" t="s">
        <v>39</v>
      </c>
      <c r="K60" s="18"/>
      <c r="M60" s="19" t="s">
        <v>40</v>
      </c>
      <c r="N60" s="19"/>
      <c r="O60" s="19"/>
      <c r="P60" s="19"/>
      <c r="Q60" s="20">
        <v>21.24</v>
      </c>
      <c r="R60" s="20"/>
    </row>
    <row r="61" spans="2:18" ht="0" hidden="1" customHeight="1" x14ac:dyDescent="0.25"/>
    <row r="62" spans="2:18" ht="4.5" customHeight="1" x14ac:dyDescent="0.25"/>
    <row r="63" spans="2:18" ht="9.75" customHeight="1" x14ac:dyDescent="0.25">
      <c r="B63" s="17">
        <v>45303</v>
      </c>
      <c r="C63" s="17"/>
      <c r="D63" s="4" t="s">
        <v>70</v>
      </c>
      <c r="E63" s="4" t="s">
        <v>108</v>
      </c>
      <c r="F63" s="18" t="s">
        <v>71</v>
      </c>
      <c r="G63" s="18"/>
      <c r="H63" s="19" t="s">
        <v>1</v>
      </c>
      <c r="I63" s="19"/>
      <c r="J63" s="18" t="s">
        <v>32</v>
      </c>
      <c r="K63" s="18"/>
      <c r="M63" s="19" t="s">
        <v>33</v>
      </c>
      <c r="N63" s="19"/>
      <c r="O63" s="19"/>
      <c r="P63" s="19"/>
      <c r="Q63" s="20">
        <v>13.4</v>
      </c>
      <c r="R63" s="20"/>
    </row>
    <row r="64" spans="2:18" ht="0" hidden="1" customHeight="1" x14ac:dyDescent="0.25">
      <c r="E64" s="4" t="s">
        <v>108</v>
      </c>
    </row>
    <row r="65" spans="2:18" ht="4.5" customHeight="1" x14ac:dyDescent="0.25">
      <c r="E65" s="4"/>
    </row>
    <row r="66" spans="2:18" ht="9.75" customHeight="1" x14ac:dyDescent="0.25">
      <c r="B66" s="17">
        <v>45314</v>
      </c>
      <c r="C66" s="17"/>
      <c r="D66" s="4" t="s">
        <v>101</v>
      </c>
      <c r="E66" s="4" t="s">
        <v>108</v>
      </c>
      <c r="F66" s="18" t="s">
        <v>71</v>
      </c>
      <c r="G66" s="18"/>
      <c r="H66" s="19" t="s">
        <v>1</v>
      </c>
      <c r="I66" s="19"/>
      <c r="J66" s="18" t="s">
        <v>32</v>
      </c>
      <c r="K66" s="18"/>
      <c r="M66" s="19" t="s">
        <v>33</v>
      </c>
      <c r="N66" s="19"/>
      <c r="O66" s="19"/>
      <c r="P66" s="19"/>
      <c r="Q66" s="20">
        <v>26.45</v>
      </c>
      <c r="R66" s="20"/>
    </row>
    <row r="67" spans="2:18" ht="9.75" customHeight="1" x14ac:dyDescent="0.25">
      <c r="B67" s="3"/>
      <c r="C67" s="3"/>
      <c r="D67" s="4"/>
      <c r="E67" s="4" t="s">
        <v>109</v>
      </c>
      <c r="F67" s="5"/>
      <c r="G67" s="5"/>
      <c r="H67" s="4"/>
      <c r="I67" s="4"/>
      <c r="J67" s="5"/>
      <c r="K67" s="5"/>
      <c r="M67" s="4"/>
      <c r="N67" s="4"/>
      <c r="O67" s="4"/>
      <c r="P67" s="4"/>
      <c r="Q67" s="6"/>
      <c r="R67" s="6">
        <v>39.85</v>
      </c>
    </row>
    <row r="68" spans="2:18" ht="9.75" customHeight="1" x14ac:dyDescent="0.25">
      <c r="B68" s="17">
        <v>45303</v>
      </c>
      <c r="C68" s="17"/>
      <c r="D68" s="4" t="s">
        <v>72</v>
      </c>
      <c r="E68" s="4" t="s">
        <v>73</v>
      </c>
      <c r="F68" s="18" t="s">
        <v>74</v>
      </c>
      <c r="G68" s="18"/>
      <c r="H68" s="19" t="s">
        <v>75</v>
      </c>
      <c r="I68" s="19"/>
      <c r="J68" s="18" t="s">
        <v>49</v>
      </c>
      <c r="K68" s="18"/>
      <c r="M68" s="19" t="s">
        <v>50</v>
      </c>
      <c r="N68" s="19"/>
      <c r="O68" s="19"/>
      <c r="P68" s="19"/>
      <c r="Q68" s="20">
        <v>15.18</v>
      </c>
      <c r="R68" s="20"/>
    </row>
    <row r="69" spans="2:18" ht="0" hidden="1" customHeight="1" x14ac:dyDescent="0.25"/>
    <row r="70" spans="2:18" ht="4.5" customHeight="1" x14ac:dyDescent="0.25"/>
    <row r="71" spans="2:18" ht="9.75" customHeight="1" x14ac:dyDescent="0.25">
      <c r="B71" s="17">
        <v>45303</v>
      </c>
      <c r="C71" s="17"/>
      <c r="D71" s="4" t="s">
        <v>76</v>
      </c>
      <c r="E71" s="4" t="s">
        <v>77</v>
      </c>
      <c r="F71" s="18" t="s">
        <v>78</v>
      </c>
      <c r="G71" s="18"/>
      <c r="H71" s="19" t="s">
        <v>79</v>
      </c>
      <c r="I71" s="19"/>
      <c r="J71" s="18" t="s">
        <v>32</v>
      </c>
      <c r="K71" s="18"/>
      <c r="M71" s="19" t="s">
        <v>33</v>
      </c>
      <c r="N71" s="19"/>
      <c r="O71" s="19"/>
      <c r="P71" s="19"/>
      <c r="Q71" s="20">
        <v>12.91</v>
      </c>
      <c r="R71" s="20"/>
    </row>
    <row r="72" spans="2:18" ht="0" hidden="1" customHeight="1" x14ac:dyDescent="0.25"/>
    <row r="73" spans="2:18" ht="4.5" customHeight="1" x14ac:dyDescent="0.25"/>
    <row r="74" spans="2:18" ht="9.75" customHeight="1" x14ac:dyDescent="0.25">
      <c r="B74" s="17">
        <v>45303</v>
      </c>
      <c r="C74" s="17"/>
      <c r="D74" s="4" t="s">
        <v>80</v>
      </c>
      <c r="E74" s="4" t="s">
        <v>81</v>
      </c>
      <c r="F74" s="18" t="s">
        <v>82</v>
      </c>
      <c r="G74" s="18"/>
      <c r="H74" s="19" t="s">
        <v>83</v>
      </c>
      <c r="I74" s="19"/>
      <c r="J74" s="18" t="s">
        <v>24</v>
      </c>
      <c r="K74" s="18"/>
      <c r="M74" s="19" t="s">
        <v>25</v>
      </c>
      <c r="N74" s="19"/>
      <c r="O74" s="19"/>
      <c r="P74" s="19"/>
      <c r="Q74" s="20">
        <v>1.66</v>
      </c>
      <c r="R74" s="20"/>
    </row>
    <row r="75" spans="2:18" ht="0" hidden="1" customHeight="1" x14ac:dyDescent="0.25"/>
    <row r="76" spans="2:18" ht="0" hidden="1" customHeight="1" x14ac:dyDescent="0.25"/>
    <row r="77" spans="2:18" ht="0" hidden="1" customHeight="1" x14ac:dyDescent="0.25"/>
    <row r="78" spans="2:18" ht="0" hidden="1" customHeight="1" x14ac:dyDescent="0.25"/>
    <row r="79" spans="2:18" ht="0" hidden="1" customHeight="1" x14ac:dyDescent="0.25"/>
    <row r="80" spans="2:18" ht="4.5" customHeight="1" x14ac:dyDescent="0.25"/>
    <row r="81" spans="2:18" ht="0" hidden="1" customHeight="1" x14ac:dyDescent="0.25"/>
    <row r="82" spans="2:18" ht="9.75" customHeight="1" x14ac:dyDescent="0.25">
      <c r="B82" s="17">
        <v>45314</v>
      </c>
      <c r="C82" s="17"/>
      <c r="D82" s="4" t="s">
        <v>88</v>
      </c>
      <c r="E82" s="4" t="s">
        <v>89</v>
      </c>
      <c r="F82" s="18" t="s">
        <v>90</v>
      </c>
      <c r="G82" s="18"/>
      <c r="H82" s="19" t="s">
        <v>91</v>
      </c>
      <c r="I82" s="19"/>
      <c r="J82" s="18" t="s">
        <v>32</v>
      </c>
      <c r="K82" s="18"/>
      <c r="M82" s="19" t="s">
        <v>33</v>
      </c>
      <c r="N82" s="19"/>
      <c r="O82" s="19"/>
      <c r="P82" s="19"/>
      <c r="Q82" s="20">
        <v>27</v>
      </c>
      <c r="R82" s="20"/>
    </row>
    <row r="83" spans="2:18" ht="0" hidden="1" customHeight="1" x14ac:dyDescent="0.25"/>
    <row r="84" spans="2:18" ht="4.5" customHeight="1" x14ac:dyDescent="0.25"/>
    <row r="85" spans="2:18" ht="9.75" customHeight="1" x14ac:dyDescent="0.25">
      <c r="B85" s="17">
        <v>45314</v>
      </c>
      <c r="C85" s="17"/>
      <c r="D85" s="4" t="s">
        <v>92</v>
      </c>
      <c r="E85" s="4" t="s">
        <v>93</v>
      </c>
      <c r="F85" s="18" t="s">
        <v>94</v>
      </c>
      <c r="G85" s="18"/>
      <c r="H85" s="19" t="s">
        <v>75</v>
      </c>
      <c r="I85" s="19"/>
      <c r="J85" s="18" t="s">
        <v>95</v>
      </c>
      <c r="K85" s="18"/>
      <c r="M85" s="19" t="s">
        <v>96</v>
      </c>
      <c r="N85" s="19"/>
      <c r="O85" s="19"/>
      <c r="P85" s="19"/>
      <c r="Q85" s="20">
        <v>31.42</v>
      </c>
      <c r="R85" s="20"/>
    </row>
    <row r="86" spans="2:18" ht="0" hidden="1" customHeight="1" x14ac:dyDescent="0.25"/>
    <row r="87" spans="2:18" ht="4.5" customHeight="1" x14ac:dyDescent="0.25"/>
    <row r="88" spans="2:18" ht="9.75" customHeight="1" x14ac:dyDescent="0.25">
      <c r="B88" s="17">
        <v>45314</v>
      </c>
      <c r="C88" s="17"/>
      <c r="D88" s="4" t="s">
        <v>97</v>
      </c>
      <c r="E88" s="4" t="s">
        <v>98</v>
      </c>
      <c r="F88" s="18" t="s">
        <v>99</v>
      </c>
      <c r="G88" s="18"/>
      <c r="H88" s="19" t="s">
        <v>100</v>
      </c>
      <c r="I88" s="19"/>
      <c r="J88" s="18" t="s">
        <v>30</v>
      </c>
      <c r="K88" s="18"/>
      <c r="M88" s="19" t="s">
        <v>31</v>
      </c>
      <c r="N88" s="19"/>
      <c r="O88" s="19"/>
      <c r="P88" s="19"/>
      <c r="Q88" s="20">
        <v>113.71</v>
      </c>
      <c r="R88" s="20"/>
    </row>
    <row r="89" spans="2:18" ht="0" hidden="1" customHeight="1" x14ac:dyDescent="0.25"/>
    <row r="90" spans="2:18" ht="4.5" customHeight="1" x14ac:dyDescent="0.25"/>
    <row r="91" spans="2:18" ht="0" hidden="1" customHeight="1" x14ac:dyDescent="0.25"/>
    <row r="92" spans="2:18" ht="9.75" customHeight="1" x14ac:dyDescent="0.25">
      <c r="B92" s="3"/>
      <c r="C92" s="3"/>
      <c r="D92" s="4"/>
      <c r="E92" s="9" t="s">
        <v>118</v>
      </c>
      <c r="J92" s="5">
        <v>32955</v>
      </c>
      <c r="K92" s="5"/>
      <c r="M92" s="4" t="s">
        <v>119</v>
      </c>
      <c r="N92" s="4"/>
      <c r="O92" s="4"/>
      <c r="P92" s="4"/>
      <c r="Q92" s="6"/>
      <c r="R92" s="6">
        <v>280</v>
      </c>
    </row>
    <row r="93" spans="2:18" ht="13.5" customHeight="1" x14ac:dyDescent="0.25">
      <c r="O93" s="1" t="s">
        <v>102</v>
      </c>
      <c r="P93" s="16">
        <f>Q19+Q22+Q25+Q28+Q31+R37+Q39+Q44+Q47+Q51+Q54+Q57+Q60+Q63+Q66+Q68+Q71+Q74+Q82+Q85+Q88+R92</f>
        <v>3238.8799999999987</v>
      </c>
      <c r="Q93" s="16"/>
      <c r="R93" s="16"/>
    </row>
    <row r="94" spans="2:18" ht="21.75" customHeight="1" x14ac:dyDescent="0.25">
      <c r="O94" s="1"/>
      <c r="P94" s="7"/>
      <c r="Q94" s="7"/>
      <c r="R94" s="7"/>
    </row>
    <row r="95" spans="2:18" ht="9.75" customHeight="1" x14ac:dyDescent="0.25">
      <c r="B95" s="17"/>
      <c r="C95" s="17"/>
      <c r="D95" s="4"/>
      <c r="E95" s="9" t="s">
        <v>115</v>
      </c>
      <c r="J95" s="18" t="s">
        <v>84</v>
      </c>
      <c r="K95" s="18"/>
      <c r="M95" s="19" t="s">
        <v>85</v>
      </c>
      <c r="N95" s="19"/>
      <c r="O95" s="19"/>
      <c r="P95" s="19"/>
      <c r="Q95" s="20">
        <v>81373.14</v>
      </c>
      <c r="R95" s="20"/>
    </row>
    <row r="96" spans="2:18" ht="13.5" customHeight="1" x14ac:dyDescent="0.25">
      <c r="E96" s="9" t="s">
        <v>114</v>
      </c>
      <c r="J96" s="9">
        <v>3132</v>
      </c>
      <c r="M96" s="9" t="s">
        <v>116</v>
      </c>
      <c r="O96" s="1"/>
      <c r="P96" s="7"/>
      <c r="Q96" s="15">
        <v>13134.83</v>
      </c>
      <c r="R96" s="15"/>
    </row>
    <row r="97" spans="2:19" ht="9.75" customHeight="1" x14ac:dyDescent="0.25">
      <c r="B97" s="17"/>
      <c r="C97" s="17"/>
      <c r="D97" s="4"/>
      <c r="E97" s="4" t="s">
        <v>117</v>
      </c>
      <c r="J97" s="18" t="s">
        <v>18</v>
      </c>
      <c r="K97" s="18"/>
      <c r="M97" s="19" t="s">
        <v>19</v>
      </c>
      <c r="N97" s="19"/>
      <c r="O97" s="19"/>
      <c r="P97" s="19"/>
      <c r="Q97" s="20">
        <v>2623.21</v>
      </c>
      <c r="R97" s="20"/>
    </row>
    <row r="98" spans="2:19" ht="9.75" customHeight="1" x14ac:dyDescent="0.25">
      <c r="B98" s="17"/>
      <c r="C98" s="17"/>
      <c r="D98" s="4"/>
      <c r="E98" s="4" t="s">
        <v>113</v>
      </c>
      <c r="J98" s="18" t="s">
        <v>86</v>
      </c>
      <c r="K98" s="18"/>
      <c r="M98" s="19" t="s">
        <v>87</v>
      </c>
      <c r="N98" s="19"/>
      <c r="O98" s="19"/>
      <c r="P98" s="19"/>
      <c r="Q98" s="20">
        <v>300</v>
      </c>
      <c r="R98" s="20"/>
    </row>
    <row r="99" spans="2:19" ht="13.5" customHeight="1" x14ac:dyDescent="0.25">
      <c r="O99" s="1" t="s">
        <v>102</v>
      </c>
      <c r="P99" s="16">
        <f>Q95+Q96+Q97+Q98</f>
        <v>97431.180000000008</v>
      </c>
      <c r="Q99" s="16"/>
      <c r="R99" s="16"/>
    </row>
    <row r="100" spans="2:19" ht="33.75" customHeight="1" x14ac:dyDescent="0.25"/>
    <row r="101" spans="2:19" ht="13.5" customHeight="1" x14ac:dyDescent="0.25">
      <c r="K101" s="13"/>
      <c r="L101" s="13"/>
      <c r="M101" s="13"/>
    </row>
    <row r="102" spans="2:19" ht="13.5" customHeight="1" x14ac:dyDescent="0.25"/>
    <row r="103" spans="2:19" ht="408" customHeight="1" x14ac:dyDescent="0.25"/>
    <row r="104" spans="2:19" ht="8.25" customHeight="1" x14ac:dyDescent="0.25"/>
    <row r="105" spans="2:19" ht="9.75" customHeight="1" x14ac:dyDescent="0.25">
      <c r="K105" s="14" t="s">
        <v>103</v>
      </c>
      <c r="L105" s="14"/>
      <c r="M105" s="14"/>
      <c r="N105" s="14"/>
      <c r="O105" s="14"/>
      <c r="P105" s="14"/>
      <c r="Q105" s="14"/>
      <c r="R105" s="14"/>
      <c r="S105" s="14"/>
    </row>
  </sheetData>
  <sheetProtection algorithmName="SHA-512" hashValue="QxSCEXrZQ+II2G+2kmxS2zYqO14C5w8PIc83Tk8kSID+TQ1ONrsPATXoMC+iSpZ//OEMIpZrE3419/3IDgFqbg==" saltValue="DT5qslT/OAq2Fn6nPgyYJQ==" spinCount="100000" sheet="1" objects="1" scenarios="1"/>
  <mergeCells count="165">
    <mergeCell ref="C2:F2"/>
    <mergeCell ref="C3:F3"/>
    <mergeCell ref="C4:F4"/>
    <mergeCell ref="C5:F5"/>
    <mergeCell ref="C6:F6"/>
    <mergeCell ref="C7:F7"/>
    <mergeCell ref="B9:Q9"/>
    <mergeCell ref="B11:Q11"/>
    <mergeCell ref="B12:Q12"/>
    <mergeCell ref="E14:H14"/>
    <mergeCell ref="J14:P14"/>
    <mergeCell ref="B15:C15"/>
    <mergeCell ref="F15:G15"/>
    <mergeCell ref="H15:I15"/>
    <mergeCell ref="J15:K15"/>
    <mergeCell ref="M15:P15"/>
    <mergeCell ref="Q15:R15"/>
    <mergeCell ref="B97:C97"/>
    <mergeCell ref="J97:K97"/>
    <mergeCell ref="M97:P97"/>
    <mergeCell ref="Q97:R97"/>
    <mergeCell ref="B19:C19"/>
    <mergeCell ref="J19:K19"/>
    <mergeCell ref="M19:P19"/>
    <mergeCell ref="Q19:R19"/>
    <mergeCell ref="B22:C22"/>
    <mergeCell ref="J22:K22"/>
    <mergeCell ref="M22:P22"/>
    <mergeCell ref="Q22:R22"/>
    <mergeCell ref="B25:C25"/>
    <mergeCell ref="F25:G25"/>
    <mergeCell ref="H25:I25"/>
    <mergeCell ref="J25:K25"/>
    <mergeCell ref="M25:P25"/>
    <mergeCell ref="Q25:R25"/>
    <mergeCell ref="F22:G22"/>
    <mergeCell ref="H22:I22"/>
    <mergeCell ref="H23:I23"/>
    <mergeCell ref="H24:I24"/>
    <mergeCell ref="B28:C28"/>
    <mergeCell ref="J28:K28"/>
    <mergeCell ref="M28:P28"/>
    <mergeCell ref="Q28:R28"/>
    <mergeCell ref="F28:G28"/>
    <mergeCell ref="B31:C31"/>
    <mergeCell ref="J31:K31"/>
    <mergeCell ref="M31:P31"/>
    <mergeCell ref="Q31:R31"/>
    <mergeCell ref="B34:C34"/>
    <mergeCell ref="F34:G34"/>
    <mergeCell ref="H34:I34"/>
    <mergeCell ref="J34:K34"/>
    <mergeCell ref="M34:P34"/>
    <mergeCell ref="Q34:R34"/>
    <mergeCell ref="F31:G31"/>
    <mergeCell ref="H31:I31"/>
    <mergeCell ref="B39:C39"/>
    <mergeCell ref="F39:G39"/>
    <mergeCell ref="H39:I39"/>
    <mergeCell ref="J39:K39"/>
    <mergeCell ref="M39:P39"/>
    <mergeCell ref="Q39:R39"/>
    <mergeCell ref="B36:C36"/>
    <mergeCell ref="F36:G36"/>
    <mergeCell ref="H36:I36"/>
    <mergeCell ref="J36:K36"/>
    <mergeCell ref="M36:P36"/>
    <mergeCell ref="Q36:R36"/>
    <mergeCell ref="B44:C44"/>
    <mergeCell ref="F44:G44"/>
    <mergeCell ref="H44:I44"/>
    <mergeCell ref="J44:K44"/>
    <mergeCell ref="M44:P44"/>
    <mergeCell ref="Q44:R44"/>
    <mergeCell ref="B47:C47"/>
    <mergeCell ref="F47:G47"/>
    <mergeCell ref="H47:I47"/>
    <mergeCell ref="J47:K47"/>
    <mergeCell ref="M47:P47"/>
    <mergeCell ref="Q47:R47"/>
    <mergeCell ref="B51:C51"/>
    <mergeCell ref="F51:G51"/>
    <mergeCell ref="H51:I51"/>
    <mergeCell ref="J51:K51"/>
    <mergeCell ref="M51:P51"/>
    <mergeCell ref="Q51:R51"/>
    <mergeCell ref="B54:C54"/>
    <mergeCell ref="F54:G54"/>
    <mergeCell ref="H54:I54"/>
    <mergeCell ref="J54:K54"/>
    <mergeCell ref="M54:P54"/>
    <mergeCell ref="Q54:R54"/>
    <mergeCell ref="B57:C57"/>
    <mergeCell ref="F57:G57"/>
    <mergeCell ref="H57:I57"/>
    <mergeCell ref="J57:K57"/>
    <mergeCell ref="M57:P57"/>
    <mergeCell ref="Q57:R57"/>
    <mergeCell ref="B60:C60"/>
    <mergeCell ref="F60:G60"/>
    <mergeCell ref="H60:I60"/>
    <mergeCell ref="J60:K60"/>
    <mergeCell ref="M60:P60"/>
    <mergeCell ref="Q60:R60"/>
    <mergeCell ref="B63:C63"/>
    <mergeCell ref="F63:G63"/>
    <mergeCell ref="H63:I63"/>
    <mergeCell ref="J63:K63"/>
    <mergeCell ref="M63:P63"/>
    <mergeCell ref="Q63:R63"/>
    <mergeCell ref="B68:C68"/>
    <mergeCell ref="F68:G68"/>
    <mergeCell ref="H68:I68"/>
    <mergeCell ref="J68:K68"/>
    <mergeCell ref="M68:P68"/>
    <mergeCell ref="Q68:R68"/>
    <mergeCell ref="B66:C66"/>
    <mergeCell ref="F66:G66"/>
    <mergeCell ref="H66:I66"/>
    <mergeCell ref="J66:K66"/>
    <mergeCell ref="M66:P66"/>
    <mergeCell ref="Q66:R66"/>
    <mergeCell ref="B71:C71"/>
    <mergeCell ref="F71:G71"/>
    <mergeCell ref="H71:I71"/>
    <mergeCell ref="J71:K71"/>
    <mergeCell ref="M71:P71"/>
    <mergeCell ref="Q71:R71"/>
    <mergeCell ref="B74:C74"/>
    <mergeCell ref="F74:G74"/>
    <mergeCell ref="H74:I74"/>
    <mergeCell ref="J74:K74"/>
    <mergeCell ref="M74:P74"/>
    <mergeCell ref="Q74:R74"/>
    <mergeCell ref="B82:C82"/>
    <mergeCell ref="F82:G82"/>
    <mergeCell ref="H82:I82"/>
    <mergeCell ref="J82:K82"/>
    <mergeCell ref="M82:P82"/>
    <mergeCell ref="Q82:R82"/>
    <mergeCell ref="B95:C95"/>
    <mergeCell ref="J95:K95"/>
    <mergeCell ref="M95:P95"/>
    <mergeCell ref="Q95:R95"/>
    <mergeCell ref="P93:R93"/>
    <mergeCell ref="K101:M101"/>
    <mergeCell ref="K105:S105"/>
    <mergeCell ref="Q96:R96"/>
    <mergeCell ref="P99:R99"/>
    <mergeCell ref="B85:C85"/>
    <mergeCell ref="F85:G85"/>
    <mergeCell ref="H85:I85"/>
    <mergeCell ref="J85:K85"/>
    <mergeCell ref="M85:P85"/>
    <mergeCell ref="Q85:R85"/>
    <mergeCell ref="B88:C88"/>
    <mergeCell ref="F88:G88"/>
    <mergeCell ref="H88:I88"/>
    <mergeCell ref="J88:K88"/>
    <mergeCell ref="M88:P88"/>
    <mergeCell ref="Q88:R88"/>
    <mergeCell ref="B98:C98"/>
    <mergeCell ref="J98:K98"/>
    <mergeCell ref="M98:P98"/>
    <mergeCell ref="Q98:R98"/>
  </mergeCells>
  <phoneticPr fontId="11" type="noConversion"/>
  <pageMargins left="0" right="0" top="0" bottom="0" header="0" footer="0"/>
  <pageSetup paperSize="0" scale="0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Korisnik</cp:lastModifiedBy>
  <dcterms:created xsi:type="dcterms:W3CDTF">2024-02-21T13:23:29Z</dcterms:created>
  <dcterms:modified xsi:type="dcterms:W3CDTF">2024-02-21T13:25:40Z</dcterms:modified>
</cp:coreProperties>
</file>