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AA9BBC52-5C2B-4B74-9D7E-765260CDB766}" xr6:coauthVersionLast="47" xr6:coauthVersionMax="47" xr10:uidLastSave="{00000000-0000-0000-0000-000000000000}"/>
  <bookViews>
    <workbookView xWindow="2200" yWindow="220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D56" i="1"/>
  <c r="A72" i="1"/>
  <c r="D58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<sst xmlns="http://schemas.openxmlformats.org/spreadsheetml/2006/main" count="179" uniqueCount="109">
  <si>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</si>
  <si>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</si>
  <si>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</si>
  <si>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</si>
  <si>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</si>
  <si>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</si>
  <si>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</si>
  <si>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</si>
  <si>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</si>
  <si>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01.02.2025 Do 28.02.2025</t>
  </si>
  <si>
    <t>Stolarski obrt "Stanešić"</t>
  </si>
  <si>
    <t>Usluge tekućeg i investicijskog  održavanja</t>
  </si>
  <si>
    <t>EKONOMSKA ŠKOLA VELIKA GORICA</t>
  </si>
  <si>
    <t>Ukupno:</t>
  </si>
  <si>
    <t>HP-HRVATSKA POŠTA D.D.</t>
  </si>
  <si>
    <t>87311810356</t>
  </si>
  <si>
    <t>10000 ZAGREB</t>
  </si>
  <si>
    <t>Usluge telefona, interneta, pošte i prijevoza</t>
  </si>
  <si>
    <t>Hrvatski Telekom d.d.</t>
  </si>
  <si>
    <t>81793146560</t>
  </si>
  <si>
    <t>10135 Zagreb</t>
  </si>
  <si>
    <t>Kovačić konzalting d.o.o.</t>
  </si>
  <si>
    <t>79608058419</t>
  </si>
  <si>
    <t>21220 Trogir</t>
  </si>
  <si>
    <t>Uredski materijal i ostali materijalni rashodi</t>
  </si>
  <si>
    <t>ALCATRAZ d.o.o.</t>
  </si>
  <si>
    <t>78499636576</t>
  </si>
  <si>
    <t>JEŽDOVEC</t>
  </si>
  <si>
    <t>Uredska oprema i namještaj</t>
  </si>
  <si>
    <t>ZAGREBELLO SPORT d.o.o.</t>
  </si>
  <si>
    <t>74139773915</t>
  </si>
  <si>
    <t>10410 Velika Gorica</t>
  </si>
  <si>
    <t>Reprezentacija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</si>
  <si>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</si>
  <si>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</si>
  <si>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</si>
  <si>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</si>
  <si>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</si>
  <si>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</si>
  <si>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</si>
  <si>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</si>
  <si>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</si>
  <si>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</si>
  <si>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Pristojbe i naknade</t>
  </si>
  <si>
    <t>JYSK d.o.o.</t>
  </si>
  <si>
    <t>64729046835</t>
  </si>
  <si>
    <t>10000 Zagreb</t>
  </si>
  <si>
    <t>Sitni inventar i autogume</t>
  </si>
  <si>
    <t>KONZUM plus d.o.o.</t>
  </si>
  <si>
    <t>62226620908</t>
  </si>
  <si>
    <t>Dubrovnik SUN</t>
  </si>
  <si>
    <t>60174672203</t>
  </si>
  <si>
    <t>Dubrovnik</t>
  </si>
  <si>
    <t>Službena putovanja</t>
  </si>
  <si>
    <t>ALCA</t>
  </si>
  <si>
    <t>58353015102</t>
  </si>
  <si>
    <t>Benefit Systems d.o.o.</t>
  </si>
  <si>
    <t>57845277445</t>
  </si>
  <si>
    <t>Članarine i norme</t>
  </si>
  <si>
    <t>Microteam d.o.o.</t>
  </si>
  <si>
    <t>57375677395</t>
  </si>
  <si>
    <t>JADRAN HOTELI d.o.o.</t>
  </si>
  <si>
    <t>45875673150</t>
  </si>
  <si>
    <t>Rijeka</t>
  </si>
  <si>
    <t>GRAND HOTEL LAV d.o.o.</t>
  </si>
  <si>
    <t>44693068925</t>
  </si>
  <si>
    <t>Podstrana</t>
  </si>
  <si>
    <t>AUDIO PRO ARTIST d.o.o.</t>
  </si>
  <si>
    <t>42694751279</t>
  </si>
  <si>
    <t>Osijek</t>
  </si>
  <si>
    <t>TEFRA ART J.D.O.O.</t>
  </si>
  <si>
    <t>37776704640</t>
  </si>
  <si>
    <t>VELIKA GORICA</t>
  </si>
  <si>
    <t>Ostali nespomenuti rashodi poslovanja</t>
  </si>
  <si>
    <t>FLIBA, d.o.o</t>
  </si>
  <si>
    <t>30777726033</t>
  </si>
  <si>
    <t>Donji Stupnik</t>
  </si>
  <si>
    <t>Pan-prom d.o.o.</t>
  </si>
  <si>
    <t>29224881750</t>
  </si>
  <si>
    <t>Velika Gorica</t>
  </si>
  <si>
    <t>Materijal i dijelovi za tekuće i investicijsko održavanje</t>
  </si>
  <si>
    <t>IKEA</t>
  </si>
  <si>
    <t>21523879111</t>
  </si>
  <si>
    <t>SESVETE KRALJEVAC</t>
  </si>
  <si>
    <t>ZAGREBAČKI EKOLOŠKO SANITACIJSKI HIGIJENSKI SERVIS d.o.o.</t>
  </si>
  <si>
    <t>12912094439</t>
  </si>
  <si>
    <t>Komunalne usluge</t>
  </si>
  <si>
    <t>SVEUČILIŠTE U ZADRU</t>
  </si>
  <si>
    <t>10839679016</t>
  </si>
  <si>
    <t>SPLIT</t>
  </si>
  <si>
    <t>Stručno usavršavanje zaposlenika</t>
  </si>
  <si>
    <t>Bankarske usluge i usluge platnog prometa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</si>
  <si>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</si>
  <si>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</si>
  <si>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</si>
  <si>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</si>
  <si>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</si>
  <si>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  12911       BOLOVANJA NA TERET HZZO      </t>
  </si>
  <si>
    <t xml:space="preserve">  3132        DOPRINOS NA BRUTO</t>
  </si>
  <si>
    <t xml:space="preserve">  3162        DOPRINOS NA ZDRAVSTVENO</t>
  </si>
  <si>
    <t xml:space="preserve">  3211        SLUŽBENA PUTOVANJA</t>
  </si>
  <si>
    <t xml:space="preserve">  3214       Ostale naknade troškova zaposlenima</t>
  </si>
  <si>
    <t xml:space="preserve">  3721        E TUR</t>
  </si>
  <si>
    <t xml:space="preserve">  3212        PRIJEVOZ S POSLA I NA POSAO </t>
  </si>
  <si>
    <t xml:space="preserve">  3121        OSTALI RASHODI ZA ZAPOSLENE</t>
  </si>
  <si>
    <t>UKUPNO ZA VELJAČA 2025.</t>
  </si>
  <si>
    <t>x</t>
  </si>
  <si>
    <t>Zagrebačka banka d.d.</t>
  </si>
  <si>
    <t>92963223473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</si>
</sst>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1" xfId="1" applyNumberFormat="1" applyBorder="1" applyAlignment="1">
      <alignment horizontal="center" wrapText="1"/>
    </xf>
    <xf numFmtId="4" fontId="1" fillId="5" borderId="17" xfId="1" applyNumberFormat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</cellXfs>
  <cellStyles count="2">
    <cellStyle name="Normalno" xfId="0" builtinId="0"/>
    <cellStyle name="Normalno 4" xfId="1" xr:uid="{22D55845-9647-49D2-B9E0-BF2EFD1FC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2"/>
  <sheetViews>
    <sheetView tabSelected="1" topLeftCell="A52" zoomScaleNormal="100" workbookViewId="0">
      <selection activeCell="A74" sqref="A74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/>
      <c r="C7" s="10"/>
      <c r="D7" s="18">
        <v>1710</v>
      </c>
      <c r="E7" s="10">
        <v>3232</v>
      </c>
      <c r="F7" s="9" t="s">
        <v>11</v>
      </c>
      <c r="G7" s="20" t="s">
        <v>12</v>
      </c>
    </row>
    <row r="8" spans="1:7" ht="27" customHeight="1" thickBot="1" x14ac:dyDescent="0.4">
      <c r="A8" s="21" t="s">
        <v>13</v>
      </c>
      <c r="B8" s="22"/>
      <c r="C8" s="23"/>
      <c r="D8" s="24">
        <f>SUM(D7:D7)</f>
        <v>1710</v>
      </c>
      <c r="E8" s="23"/>
      <c r="F8" s="25"/>
      <c r="G8" s="26"/>
    </row>
    <row r="9" spans="1:7" x14ac:dyDescent="0.35">
      <c r="A9" s="9" t="s">
        <v>14</v>
      </c>
      <c r="B9" s="14" t="s">
        <v>15</v>
      </c>
      <c r="C9" s="10" t="s">
        <v>16</v>
      </c>
      <c r="D9" s="18">
        <v>42.25</v>
      </c>
      <c r="E9" s="10">
        <v>3231</v>
      </c>
      <c r="F9" s="9" t="s">
        <v>17</v>
      </c>
      <c r="G9" s="27" t="s">
        <v>12</v>
      </c>
    </row>
    <row r="10" spans="1:7" ht="27" customHeight="1" thickBot="1" x14ac:dyDescent="0.4">
      <c r="A10" s="21" t="s">
        <v>13</v>
      </c>
      <c r="B10" s="22"/>
      <c r="C10" s="23"/>
      <c r="D10" s="24">
        <f>SUM(D9:D9)</f>
        <v>42.25</v>
      </c>
      <c r="E10" s="23"/>
      <c r="F10" s="25"/>
      <c r="G10" s="26"/>
    </row>
    <row r="11" spans="1:7" x14ac:dyDescent="0.35">
      <c r="A11" s="9" t="s">
        <v>18</v>
      </c>
      <c r="B11" s="14" t="s">
        <v>19</v>
      </c>
      <c r="C11" s="10" t="s">
        <v>20</v>
      </c>
      <c r="D11" s="18">
        <v>45.25</v>
      </c>
      <c r="E11" s="10">
        <v>3231</v>
      </c>
      <c r="F11" s="9" t="s">
        <v>17</v>
      </c>
      <c r="G11" s="27" t="s">
        <v>12</v>
      </c>
    </row>
    <row r="12" spans="1:7" ht="27" customHeight="1" thickBot="1" x14ac:dyDescent="0.4">
      <c r="A12" s="21" t="s">
        <v>13</v>
      </c>
      <c r="B12" s="22"/>
      <c r="C12" s="23"/>
      <c r="D12" s="24">
        <f>SUM(D11:D11)</f>
        <v>45.25</v>
      </c>
      <c r="E12" s="23"/>
      <c r="F12" s="25"/>
      <c r="G12" s="26"/>
    </row>
    <row r="13" spans="1:7" x14ac:dyDescent="0.35">
      <c r="A13" s="9" t="s">
        <v>21</v>
      </c>
      <c r="B13" s="14" t="s">
        <v>22</v>
      </c>
      <c r="C13" s="10" t="s">
        <v>23</v>
      </c>
      <c r="D13" s="18">
        <v>10</v>
      </c>
      <c r="E13" s="10">
        <v>3221</v>
      </c>
      <c r="F13" s="9" t="s">
        <v>24</v>
      </c>
      <c r="G13" s="27" t="s">
        <v>12</v>
      </c>
    </row>
    <row r="14" spans="1:7" ht="27" customHeight="1" thickBot="1" x14ac:dyDescent="0.4">
      <c r="A14" s="21" t="s">
        <v>13</v>
      </c>
      <c r="B14" s="22"/>
      <c r="C14" s="23"/>
      <c r="D14" s="24">
        <f>SUM(D13:D13)</f>
        <v>10</v>
      </c>
      <c r="E14" s="23"/>
      <c r="F14" s="25"/>
      <c r="G14" s="26"/>
    </row>
    <row r="15" spans="1:7" x14ac:dyDescent="0.35">
      <c r="A15" s="9" t="s">
        <v>25</v>
      </c>
      <c r="B15" s="14" t="s">
        <v>26</v>
      </c>
      <c r="C15" s="10" t="s">
        <v>27</v>
      </c>
      <c r="D15" s="18">
        <v>150.4</v>
      </c>
      <c r="E15" s="10">
        <v>4221</v>
      </c>
      <c r="F15" s="9" t="s">
        <v>28</v>
      </c>
      <c r="G15" s="27" t="s">
        <v>12</v>
      </c>
    </row>
    <row r="16" spans="1:7" ht="27" customHeight="1" thickBot="1" x14ac:dyDescent="0.4">
      <c r="A16" s="21" t="s">
        <v>13</v>
      </c>
      <c r="B16" s="22"/>
      <c r="C16" s="23"/>
      <c r="D16" s="24">
        <f>SUM(D15:D15)</f>
        <v>150.4</v>
      </c>
      <c r="E16" s="23"/>
      <c r="F16" s="25"/>
      <c r="G16" s="26"/>
    </row>
    <row r="17" spans="1:7" x14ac:dyDescent="0.35">
      <c r="A17" s="9" t="s">
        <v>29</v>
      </c>
      <c r="B17" s="14" t="s">
        <v>30</v>
      </c>
      <c r="C17" s="10" t="s">
        <v>31</v>
      </c>
      <c r="D17" s="18">
        <v>44.5</v>
      </c>
      <c r="E17" s="10">
        <v>3293</v>
      </c>
      <c r="F17" s="9" t="s">
        <v>32</v>
      </c>
      <c r="G17" s="27" t="s">
        <v>12</v>
      </c>
    </row>
    <row r="18" spans="1:7" ht="27" customHeight="1" thickBot="1" x14ac:dyDescent="0.4">
      <c r="A18" s="21" t="s">
        <v>13</v>
      </c>
      <c r="B18" s="22"/>
      <c r="C18" s="23"/>
      <c r="D18" s="24">
        <f>SUM(D17:D17)</f>
        <v>44.5</v>
      </c>
      <c r="E18" s="23"/>
      <c r="F18" s="25"/>
      <c r="G18" s="26"/>
    </row>
    <row r="19" spans="1:7" x14ac:dyDescent="0.35">
      <c r="A19" s="9" t="s">
        <v>33</v>
      </c>
      <c r="B19" s="14" t="s">
        <v>34</v>
      </c>
      <c r="C19" s="10" t="s">
        <v>35</v>
      </c>
      <c r="D19" s="18">
        <v>263.75</v>
      </c>
      <c r="E19" s="10">
        <v>3238</v>
      </c>
      <c r="F19" s="9" t="s">
        <v>36</v>
      </c>
      <c r="G19" s="27" t="s">
        <v>12</v>
      </c>
    </row>
    <row r="20" spans="1:7" ht="27" customHeight="1" thickBot="1" x14ac:dyDescent="0.4">
      <c r="A20" s="21" t="s">
        <v>13</v>
      </c>
      <c r="B20" s="22"/>
      <c r="C20" s="23"/>
      <c r="D20" s="24">
        <f>SUM(D19:D19)</f>
        <v>263.75</v>
      </c>
      <c r="E20" s="23"/>
      <c r="F20" s="25"/>
      <c r="G20" s="26"/>
    </row>
    <row r="21" spans="1:7" x14ac:dyDescent="0.35">
      <c r="A21" s="9" t="s">
        <v>37</v>
      </c>
      <c r="B21" s="14" t="s">
        <v>38</v>
      </c>
      <c r="C21" s="10" t="s">
        <v>39</v>
      </c>
      <c r="D21" s="18">
        <v>81.5</v>
      </c>
      <c r="E21" s="10">
        <v>3231</v>
      </c>
      <c r="F21" s="9" t="s">
        <v>17</v>
      </c>
      <c r="G21" s="27" t="s">
        <v>12</v>
      </c>
    </row>
    <row r="22" spans="1:7" ht="27" customHeight="1" thickBot="1" x14ac:dyDescent="0.4">
      <c r="A22" s="21" t="s">
        <v>13</v>
      </c>
      <c r="B22" s="22"/>
      <c r="C22" s="23"/>
      <c r="D22" s="24">
        <f>SUM(D21:D21)</f>
        <v>81.5</v>
      </c>
      <c r="E22" s="23"/>
      <c r="F22" s="25"/>
      <c r="G22" s="26"/>
    </row>
    <row r="23" spans="1:7" x14ac:dyDescent="0.35">
      <c r="A23" s="9" t="s">
        <v>40</v>
      </c>
      <c r="B23" s="14" t="s">
        <v>41</v>
      </c>
      <c r="C23" s="10" t="s">
        <v>42</v>
      </c>
      <c r="D23" s="18">
        <v>21.24</v>
      </c>
      <c r="E23" s="10">
        <v>3295</v>
      </c>
      <c r="F23" s="9" t="s">
        <v>43</v>
      </c>
      <c r="G23" s="27" t="s">
        <v>12</v>
      </c>
    </row>
    <row r="24" spans="1:7" ht="27" customHeight="1" thickBot="1" x14ac:dyDescent="0.4">
      <c r="A24" s="21" t="s">
        <v>13</v>
      </c>
      <c r="B24" s="22"/>
      <c r="C24" s="23"/>
      <c r="D24" s="24">
        <f>SUM(D23:D23)</f>
        <v>21.24</v>
      </c>
      <c r="E24" s="23"/>
      <c r="F24" s="25"/>
      <c r="G24" s="26"/>
    </row>
    <row r="25" spans="1:7" x14ac:dyDescent="0.35">
      <c r="A25" s="9" t="s">
        <v>44</v>
      </c>
      <c r="B25" s="14" t="s">
        <v>45</v>
      </c>
      <c r="C25" s="10" t="s">
        <v>46</v>
      </c>
      <c r="D25" s="18">
        <v>85</v>
      </c>
      <c r="E25" s="10">
        <v>3225</v>
      </c>
      <c r="F25" s="9" t="s">
        <v>47</v>
      </c>
      <c r="G25" s="27" t="s">
        <v>12</v>
      </c>
    </row>
    <row r="26" spans="1:7" ht="27" customHeight="1" thickBot="1" x14ac:dyDescent="0.4">
      <c r="A26" s="21" t="s">
        <v>13</v>
      </c>
      <c r="B26" s="22"/>
      <c r="C26" s="23"/>
      <c r="D26" s="24">
        <f>SUM(D25:D25)</f>
        <v>85</v>
      </c>
      <c r="E26" s="23"/>
      <c r="F26" s="25"/>
      <c r="G26" s="26"/>
    </row>
    <row r="27" spans="1:7" x14ac:dyDescent="0.35">
      <c r="A27" s="9" t="s">
        <v>48</v>
      </c>
      <c r="B27" s="14" t="s">
        <v>49</v>
      </c>
      <c r="C27" s="10" t="s">
        <v>46</v>
      </c>
      <c r="D27" s="18">
        <v>26.59</v>
      </c>
      <c r="E27" s="10">
        <v>3225</v>
      </c>
      <c r="F27" s="9" t="s">
        <v>47</v>
      </c>
      <c r="G27" s="27" t="s">
        <v>12</v>
      </c>
    </row>
    <row r="28" spans="1:7" x14ac:dyDescent="0.35">
      <c r="A28" s="9"/>
      <c r="B28" s="14"/>
      <c r="C28" s="10"/>
      <c r="D28" s="18">
        <v>5.98</v>
      </c>
      <c r="E28" s="10">
        <v>3293</v>
      </c>
      <c r="F28" s="9" t="s">
        <v>32</v>
      </c>
      <c r="G28" s="28" t="s">
        <v>12</v>
      </c>
    </row>
    <row r="29" spans="1:7" ht="27" customHeight="1" thickBot="1" x14ac:dyDescent="0.4">
      <c r="A29" s="21" t="s">
        <v>13</v>
      </c>
      <c r="B29" s="22"/>
      <c r="C29" s="23"/>
      <c r="D29" s="24">
        <f>SUM(D27:D28)</f>
        <v>32.57</v>
      </c>
      <c r="E29" s="23"/>
      <c r="F29" s="25"/>
      <c r="G29" s="26"/>
    </row>
    <row r="30" spans="1:7" x14ac:dyDescent="0.35">
      <c r="A30" s="9" t="s">
        <v>50</v>
      </c>
      <c r="B30" s="14" t="s">
        <v>51</v>
      </c>
      <c r="C30" s="10" t="s">
        <v>52</v>
      </c>
      <c r="D30" s="18">
        <v>305.39999999999998</v>
      </c>
      <c r="E30" s="10">
        <v>3211</v>
      </c>
      <c r="F30" s="9" t="s">
        <v>53</v>
      </c>
      <c r="G30" s="27" t="s">
        <v>12</v>
      </c>
    </row>
    <row r="31" spans="1:7" ht="27" customHeight="1" thickBot="1" x14ac:dyDescent="0.4">
      <c r="A31" s="21" t="s">
        <v>13</v>
      </c>
      <c r="B31" s="22"/>
      <c r="C31" s="23"/>
      <c r="D31" s="24">
        <f>SUM(D30:D30)</f>
        <v>305.39999999999998</v>
      </c>
      <c r="E31" s="23"/>
      <c r="F31" s="25"/>
      <c r="G31" s="26"/>
    </row>
    <row r="32" spans="1:7" x14ac:dyDescent="0.35">
      <c r="A32" s="9" t="s">
        <v>54</v>
      </c>
      <c r="B32" s="14" t="s">
        <v>55</v>
      </c>
      <c r="C32" s="10" t="s">
        <v>39</v>
      </c>
      <c r="D32" s="18">
        <v>581.19000000000005</v>
      </c>
      <c r="E32" s="10">
        <v>3221</v>
      </c>
      <c r="F32" s="9" t="s">
        <v>24</v>
      </c>
      <c r="G32" s="27" t="s">
        <v>12</v>
      </c>
    </row>
    <row r="33" spans="1:7" ht="27" customHeight="1" thickBot="1" x14ac:dyDescent="0.4">
      <c r="A33" s="21" t="s">
        <v>13</v>
      </c>
      <c r="B33" s="22"/>
      <c r="C33" s="23"/>
      <c r="D33" s="24">
        <f>SUM(D32:D32)</f>
        <v>581.19000000000005</v>
      </c>
      <c r="E33" s="23"/>
      <c r="F33" s="25"/>
      <c r="G33" s="26"/>
    </row>
    <row r="34" spans="1:7" x14ac:dyDescent="0.35">
      <c r="A34" s="9" t="s">
        <v>56</v>
      </c>
      <c r="B34" s="14" t="s">
        <v>57</v>
      </c>
      <c r="C34" s="10" t="s">
        <v>46</v>
      </c>
      <c r="D34" s="18">
        <v>175</v>
      </c>
      <c r="E34" s="10">
        <v>3294</v>
      </c>
      <c r="F34" s="9" t="s">
        <v>58</v>
      </c>
      <c r="G34" s="27" t="s">
        <v>12</v>
      </c>
    </row>
    <row r="35" spans="1:7" ht="27" customHeight="1" thickBot="1" x14ac:dyDescent="0.4">
      <c r="A35" s="21" t="s">
        <v>13</v>
      </c>
      <c r="B35" s="22"/>
      <c r="C35" s="23"/>
      <c r="D35" s="24">
        <f>SUM(D34:D34)</f>
        <v>175</v>
      </c>
      <c r="E35" s="23"/>
      <c r="F35" s="25"/>
      <c r="G35" s="26"/>
    </row>
    <row r="36" spans="1:7" x14ac:dyDescent="0.35">
      <c r="A36" s="9" t="s">
        <v>59</v>
      </c>
      <c r="B36" s="14" t="s">
        <v>60</v>
      </c>
      <c r="C36" s="10" t="s">
        <v>31</v>
      </c>
      <c r="D36" s="18">
        <v>252</v>
      </c>
      <c r="E36" s="10">
        <v>3221</v>
      </c>
      <c r="F36" s="9" t="s">
        <v>24</v>
      </c>
      <c r="G36" s="27" t="s">
        <v>12</v>
      </c>
    </row>
    <row r="37" spans="1:7" x14ac:dyDescent="0.35">
      <c r="A37" s="9"/>
      <c r="B37" s="14"/>
      <c r="C37" s="10"/>
      <c r="D37" s="18">
        <v>791.23</v>
      </c>
      <c r="E37" s="10">
        <v>4221</v>
      </c>
      <c r="F37" s="9" t="s">
        <v>28</v>
      </c>
      <c r="G37" s="28" t="s">
        <v>12</v>
      </c>
    </row>
    <row r="38" spans="1:7" ht="27" customHeight="1" thickBot="1" x14ac:dyDescent="0.4">
      <c r="A38" s="21" t="s">
        <v>13</v>
      </c>
      <c r="B38" s="22"/>
      <c r="C38" s="23"/>
      <c r="D38" s="24">
        <f>SUM(D36:D37)</f>
        <v>1043.23</v>
      </c>
      <c r="E38" s="23"/>
      <c r="F38" s="25"/>
      <c r="G38" s="26"/>
    </row>
    <row r="39" spans="1:7" x14ac:dyDescent="0.35">
      <c r="A39" s="9" t="s">
        <v>61</v>
      </c>
      <c r="B39" s="14" t="s">
        <v>62</v>
      </c>
      <c r="C39" s="10" t="s">
        <v>63</v>
      </c>
      <c r="D39" s="18">
        <v>305</v>
      </c>
      <c r="E39" s="10">
        <v>3211</v>
      </c>
      <c r="F39" s="9" t="s">
        <v>53</v>
      </c>
      <c r="G39" s="27" t="s">
        <v>12</v>
      </c>
    </row>
    <row r="40" spans="1:7" ht="27" customHeight="1" thickBot="1" x14ac:dyDescent="0.4">
      <c r="A40" s="21" t="s">
        <v>13</v>
      </c>
      <c r="B40" s="22"/>
      <c r="C40" s="23"/>
      <c r="D40" s="24">
        <f>SUM(D39:D39)</f>
        <v>305</v>
      </c>
      <c r="E40" s="23"/>
      <c r="F40" s="25"/>
      <c r="G40" s="26"/>
    </row>
    <row r="41" spans="1:7" x14ac:dyDescent="0.35">
      <c r="A41" s="9" t="s">
        <v>64</v>
      </c>
      <c r="B41" s="14" t="s">
        <v>65</v>
      </c>
      <c r="C41" s="10" t="s">
        <v>66</v>
      </c>
      <c r="D41" s="18">
        <v>819</v>
      </c>
      <c r="E41" s="10">
        <v>3211</v>
      </c>
      <c r="F41" s="9" t="s">
        <v>53</v>
      </c>
      <c r="G41" s="27" t="s">
        <v>12</v>
      </c>
    </row>
    <row r="42" spans="1:7" ht="27" customHeight="1" thickBot="1" x14ac:dyDescent="0.4">
      <c r="A42" s="21" t="s">
        <v>13</v>
      </c>
      <c r="B42" s="22"/>
      <c r="C42" s="23"/>
      <c r="D42" s="24">
        <f>SUM(D41:D41)</f>
        <v>819</v>
      </c>
      <c r="E42" s="23"/>
      <c r="F42" s="25"/>
      <c r="G42" s="26"/>
    </row>
    <row r="43" spans="1:7" x14ac:dyDescent="0.35">
      <c r="A43" s="9" t="s">
        <v>67</v>
      </c>
      <c r="B43" s="14" t="s">
        <v>68</v>
      </c>
      <c r="C43" s="10" t="s">
        <v>69</v>
      </c>
      <c r="D43" s="18">
        <v>647.11</v>
      </c>
      <c r="E43" s="10">
        <v>3225</v>
      </c>
      <c r="F43" s="9" t="s">
        <v>47</v>
      </c>
      <c r="G43" s="27" t="s">
        <v>12</v>
      </c>
    </row>
    <row r="44" spans="1:7" ht="27" customHeight="1" thickBot="1" x14ac:dyDescent="0.4">
      <c r="A44" s="21" t="s">
        <v>13</v>
      </c>
      <c r="B44" s="22"/>
      <c r="C44" s="23"/>
      <c r="D44" s="24">
        <f>SUM(D43:D43)</f>
        <v>647.11</v>
      </c>
      <c r="E44" s="23"/>
      <c r="F44" s="25"/>
      <c r="G44" s="26"/>
    </row>
    <row r="45" spans="1:7" x14ac:dyDescent="0.35">
      <c r="A45" s="9" t="s">
        <v>70</v>
      </c>
      <c r="B45" s="14" t="s">
        <v>71</v>
      </c>
      <c r="C45" s="10" t="s">
        <v>72</v>
      </c>
      <c r="D45" s="18">
        <v>80</v>
      </c>
      <c r="E45" s="10">
        <v>3299</v>
      </c>
      <c r="F45" s="9" t="s">
        <v>73</v>
      </c>
      <c r="G45" s="27" t="s">
        <v>12</v>
      </c>
    </row>
    <row r="46" spans="1:7" ht="27" customHeight="1" thickBot="1" x14ac:dyDescent="0.4">
      <c r="A46" s="21" t="s">
        <v>13</v>
      </c>
      <c r="B46" s="22"/>
      <c r="C46" s="23"/>
      <c r="D46" s="24">
        <f>SUM(D45:D45)</f>
        <v>80</v>
      </c>
      <c r="E46" s="23"/>
      <c r="F46" s="25"/>
      <c r="G46" s="26"/>
    </row>
    <row r="47" spans="1:7" x14ac:dyDescent="0.35">
      <c r="A47" s="9" t="s">
        <v>74</v>
      </c>
      <c r="B47" s="14" t="s">
        <v>75</v>
      </c>
      <c r="C47" s="10" t="s">
        <v>76</v>
      </c>
      <c r="D47" s="18">
        <v>59.99</v>
      </c>
      <c r="E47" s="10">
        <v>4221</v>
      </c>
      <c r="F47" s="9" t="s">
        <v>28</v>
      </c>
      <c r="G47" s="27" t="s">
        <v>12</v>
      </c>
    </row>
    <row r="48" spans="1:7" ht="27" customHeight="1" thickBot="1" x14ac:dyDescent="0.4">
      <c r="A48" s="21" t="s">
        <v>13</v>
      </c>
      <c r="B48" s="22"/>
      <c r="C48" s="23"/>
      <c r="D48" s="24">
        <f>SUM(D47:D47)</f>
        <v>59.99</v>
      </c>
      <c r="E48" s="23"/>
      <c r="F48" s="25"/>
      <c r="G48" s="26"/>
    </row>
    <row r="49" spans="1:7" x14ac:dyDescent="0.35">
      <c r="A49" s="9" t="s">
        <v>77</v>
      </c>
      <c r="B49" s="14" t="s">
        <v>78</v>
      </c>
      <c r="C49" s="10" t="s">
        <v>79</v>
      </c>
      <c r="D49" s="18">
        <v>104.91</v>
      </c>
      <c r="E49" s="10">
        <v>3224</v>
      </c>
      <c r="F49" s="9" t="s">
        <v>80</v>
      </c>
      <c r="G49" s="27" t="s">
        <v>12</v>
      </c>
    </row>
    <row r="50" spans="1:7" ht="27" customHeight="1" thickBot="1" x14ac:dyDescent="0.4">
      <c r="A50" s="21" t="s">
        <v>13</v>
      </c>
      <c r="B50" s="22"/>
      <c r="C50" s="23"/>
      <c r="D50" s="24">
        <f>SUM(D49:D49)</f>
        <v>104.91</v>
      </c>
      <c r="E50" s="23"/>
      <c r="F50" s="25"/>
      <c r="G50" s="26"/>
    </row>
    <row r="51" spans="1:7" x14ac:dyDescent="0.35">
      <c r="A51" s="9" t="s">
        <v>81</v>
      </c>
      <c r="B51" s="14" t="s">
        <v>82</v>
      </c>
      <c r="C51" s="10" t="s">
        <v>83</v>
      </c>
      <c r="D51" s="18">
        <v>352.97</v>
      </c>
      <c r="E51" s="10">
        <v>3221</v>
      </c>
      <c r="F51" s="9" t="s">
        <v>24</v>
      </c>
      <c r="G51" s="27" t="s">
        <v>12</v>
      </c>
    </row>
    <row r="52" spans="1:7" ht="27" customHeight="1" thickBot="1" x14ac:dyDescent="0.4">
      <c r="A52" s="21" t="s">
        <v>13</v>
      </c>
      <c r="B52" s="22"/>
      <c r="C52" s="23"/>
      <c r="D52" s="24">
        <f>SUM(D51:D51)</f>
        <v>352.97</v>
      </c>
      <c r="E52" s="23"/>
      <c r="F52" s="25"/>
      <c r="G52" s="26"/>
    </row>
    <row r="53" spans="1:7" x14ac:dyDescent="0.35">
      <c r="A53" s="9" t="s">
        <v>84</v>
      </c>
      <c r="B53" s="14" t="s">
        <v>85</v>
      </c>
      <c r="C53" s="10" t="s">
        <v>46</v>
      </c>
      <c r="D53" s="18">
        <v>62.21</v>
      </c>
      <c r="E53" s="10">
        <v>3234</v>
      </c>
      <c r="F53" s="9" t="s">
        <v>86</v>
      </c>
      <c r="G53" s="27" t="s">
        <v>12</v>
      </c>
    </row>
    <row r="54" spans="1:7" ht="27" customHeight="1" thickBot="1" x14ac:dyDescent="0.4">
      <c r="A54" s="21" t="s">
        <v>13</v>
      </c>
      <c r="B54" s="22"/>
      <c r="C54" s="23"/>
      <c r="D54" s="24">
        <f>SUM(D53:D53)</f>
        <v>62.21</v>
      </c>
      <c r="E54" s="23"/>
      <c r="F54" s="25"/>
      <c r="G54" s="26"/>
    </row>
    <row r="55" spans="1:7" x14ac:dyDescent="0.35">
      <c r="A55" s="45" t="s">
        <v>107</v>
      </c>
      <c r="B55" s="14" t="s">
        <v>108</v>
      </c>
      <c r="C55" s="10" t="s">
        <v>39</v>
      </c>
      <c r="D55" s="18">
        <v>59.22</v>
      </c>
      <c r="E55" s="10">
        <v>3431</v>
      </c>
      <c r="F55" s="9" t="s">
        <v>91</v>
      </c>
      <c r="G55" s="27" t="s">
        <v>12</v>
      </c>
    </row>
    <row r="56" spans="1:7" ht="27" customHeight="1" thickBot="1" x14ac:dyDescent="0.4">
      <c r="A56" s="21" t="s">
        <v>13</v>
      </c>
      <c r="B56" s="22"/>
      <c r="C56" s="23"/>
      <c r="D56" s="24">
        <f>SUM(D55:D55)</f>
        <v>59.22</v>
      </c>
      <c r="E56" s="23"/>
      <c r="F56" s="25"/>
      <c r="G56" s="26"/>
    </row>
    <row r="57" spans="1:7" x14ac:dyDescent="0.35">
      <c r="A57" s="9" t="s">
        <v>87</v>
      </c>
      <c r="B57" s="14" t="s">
        <v>88</v>
      </c>
      <c r="C57" s="10" t="s">
        <v>89</v>
      </c>
      <c r="D57" s="18">
        <v>50</v>
      </c>
      <c r="E57" s="10">
        <v>3213</v>
      </c>
      <c r="F57" s="9" t="s">
        <v>90</v>
      </c>
      <c r="G57" s="27" t="s">
        <v>12</v>
      </c>
    </row>
    <row r="58" spans="1:7" ht="27" customHeight="1" thickBot="1" x14ac:dyDescent="0.4">
      <c r="A58" s="21" t="s">
        <v>13</v>
      </c>
      <c r="B58" s="22"/>
      <c r="C58" s="23"/>
      <c r="D58" s="24">
        <f>SUM(D57:D57)</f>
        <v>50</v>
      </c>
      <c r="E58" s="23"/>
      <c r="F58" s="25"/>
      <c r="G58" s="26"/>
    </row>
    <row r="59" spans="1:7" ht="15" thickBot="1" x14ac:dyDescent="0.4">
      <c r="A59" s="29" t="s">
        <v>92</v>
      </c>
      <c r="B59" s="30"/>
      <c r="C59" s="31"/>
      <c r="D59" s="32">
        <f>SUM(D8,D10,D12,D14,D16,D18,D20,D22,D24,D26,D29,D31,D33,D35,D38,D40,D42,D44,D46,D48,D50,D52,D54,D56,D58)</f>
        <v>7131.6900000000005</v>
      </c>
      <c r="E59" s="31"/>
      <c r="F59" s="33"/>
      <c r="G59" s="34"/>
    </row>
    <row r="60" spans="1:7" ht="16" thickBot="1" x14ac:dyDescent="0.4">
      <c r="A60" s="52" t="s">
        <v>93</v>
      </c>
      <c r="B60" s="53"/>
      <c r="C60" s="53"/>
      <c r="D60" s="54"/>
      <c r="E60" s="10"/>
      <c r="F60" s="9"/>
    </row>
    <row r="61" spans="1:7" x14ac:dyDescent="0.35">
      <c r="A61" s="35"/>
      <c r="B61" s="35"/>
      <c r="C61" s="35"/>
      <c r="D61" s="35"/>
      <c r="E61" s="10"/>
      <c r="F61" s="9"/>
    </row>
    <row r="62" spans="1:7" x14ac:dyDescent="0.35">
      <c r="A62" s="36" t="s">
        <v>94</v>
      </c>
      <c r="B62" s="55" t="s">
        <v>95</v>
      </c>
      <c r="C62" s="56"/>
      <c r="D62" s="57"/>
      <c r="E62" s="10"/>
      <c r="F62" s="9"/>
    </row>
    <row r="63" spans="1:7" x14ac:dyDescent="0.35">
      <c r="A63" s="37">
        <v>71243.22</v>
      </c>
      <c r="B63" s="58" t="s">
        <v>96</v>
      </c>
      <c r="C63" s="59"/>
      <c r="D63" s="60"/>
      <c r="E63" s="10"/>
      <c r="F63" s="9"/>
    </row>
    <row r="64" spans="1:7" x14ac:dyDescent="0.35">
      <c r="A64" s="38">
        <v>799.03</v>
      </c>
      <c r="B64" s="46" t="s">
        <v>97</v>
      </c>
      <c r="C64" s="47"/>
      <c r="D64" s="48"/>
      <c r="E64" s="10"/>
      <c r="F64" s="9"/>
    </row>
    <row r="65" spans="1:6" x14ac:dyDescent="0.35">
      <c r="A65" s="38">
        <v>19684.919999999998</v>
      </c>
      <c r="B65" s="46" t="s">
        <v>98</v>
      </c>
      <c r="C65" s="47"/>
      <c r="D65" s="48"/>
      <c r="E65" s="10"/>
      <c r="F65" s="9"/>
    </row>
    <row r="66" spans="1:6" x14ac:dyDescent="0.35">
      <c r="A66" s="39">
        <v>16028.45</v>
      </c>
      <c r="B66" s="40" t="s">
        <v>99</v>
      </c>
      <c r="C66" s="41"/>
      <c r="D66" s="42"/>
      <c r="E66" s="10"/>
      <c r="F66" s="9"/>
    </row>
    <row r="67" spans="1:6" x14ac:dyDescent="0.35">
      <c r="A67" s="43">
        <v>118.6</v>
      </c>
      <c r="B67" s="46" t="s">
        <v>100</v>
      </c>
      <c r="C67" s="47"/>
      <c r="D67" s="48"/>
      <c r="E67" s="10"/>
      <c r="F67" s="9"/>
    </row>
    <row r="68" spans="1:6" x14ac:dyDescent="0.35">
      <c r="A68" s="43" t="s">
        <v>106</v>
      </c>
      <c r="B68" s="40" t="s">
        <v>101</v>
      </c>
      <c r="C68" s="41"/>
      <c r="D68" s="42"/>
      <c r="E68" s="10"/>
      <c r="F68" s="9"/>
    </row>
    <row r="69" spans="1:6" x14ac:dyDescent="0.35">
      <c r="A69" s="43" t="s">
        <v>106</v>
      </c>
      <c r="B69" s="46" t="s">
        <v>102</v>
      </c>
      <c r="C69" s="47"/>
      <c r="D69" s="48"/>
      <c r="E69" s="10"/>
      <c r="F69" s="9"/>
    </row>
    <row r="70" spans="1:6" x14ac:dyDescent="0.35">
      <c r="A70" s="43">
        <v>2523.39</v>
      </c>
      <c r="B70" s="40" t="s">
        <v>103</v>
      </c>
      <c r="C70" s="41"/>
      <c r="D70" s="42"/>
      <c r="E70" s="10"/>
      <c r="F70" s="9"/>
    </row>
    <row r="71" spans="1:6" x14ac:dyDescent="0.35">
      <c r="A71" s="43" t="s">
        <v>106</v>
      </c>
      <c r="B71" s="40" t="s">
        <v>104</v>
      </c>
      <c r="C71" s="41"/>
      <c r="D71" s="42"/>
      <c r="E71" s="10"/>
      <c r="F71" s="9"/>
    </row>
    <row r="72" spans="1:6" x14ac:dyDescent="0.35">
      <c r="A72" s="44">
        <f>SUM(A63:A71)</f>
        <v>110397.61</v>
      </c>
      <c r="B72" s="49" t="s">
        <v>105</v>
      </c>
      <c r="C72" s="50"/>
      <c r="D72" s="51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</row>
    <row r="3990" spans="1:6" x14ac:dyDescent="0.35">
      <c r="A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</sheetData>
  <sheetProtection algorithmName="SHA-512" hashValue="VY1L2e5Tv55MLhFX8A+wFHc6XrQVXUW+tM+QkkGXlJlgvq2dgR//bNg+XhxJECiNz+SyUXxbYew82P5LeO/+eA==" saltValue="bhfsleLtMNQLEcWRnnxDXg==" spinCount="100000" sheet="1" objects="1" scenarios="1"/>
  <mergeCells count="8">
    <mergeCell ref="B69:D69"/>
    <mergeCell ref="B72:D72"/>
    <mergeCell ref="A60:D60"/>
    <mergeCell ref="B62:D62"/>
    <mergeCell ref="B63:D63"/>
    <mergeCell ref="B64:D64"/>
    <mergeCell ref="B65:D65"/>
    <mergeCell ref="B67:D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2025-03-18T10:48:23Z</dcterms:modified>
</cp:coreProperties>
</file>