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FF10A247-51DC-47AE-AE11-EB3AA056B76D}" xr6:coauthVersionLast="47" xr6:coauthVersionMax="47" xr10:uidLastSave="{00000000-0000-0000-0000-000000000000}"/>
  <bookViews>
    <workbookView xWindow="2800" yWindow="280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34" i="1"/>
  <c r="D43" i="1"/>
  <c r="A63" i="1"/>
  <c r="D49" i="1"/>
  <c r="D47" i="1"/>
  <c r="D45" i="1"/>
  <c r="D41" i="1"/>
  <c r="D38" i="1"/>
  <c r="D36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<sst xmlns="http://schemas.openxmlformats.org/spreadsheetml/2006/main" count="144" uniqueCount="88">
  <si>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</si>
  <si>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</si>
  <si>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</si>
  <si>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</si>
  <si>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</si>
  <si>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</si>
  <si>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</si>
  <si>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</si>
  <si>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</si>
  <si>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01.01.2025 Do 31.01.2025</t>
  </si>
  <si>
    <t>HORIZONTI TRAVEL D.O.O. ZA USLUGE I TURISTIČKA AGENCIJA</t>
  </si>
  <si>
    <t>96620078792</t>
  </si>
  <si>
    <t>10410 VELIKA GORICA</t>
  </si>
  <si>
    <t>Stručno usavršavanje zaposlenika</t>
  </si>
  <si>
    <t>EKONOMSKA ŠKOLA VELIKA GORICA</t>
  </si>
  <si>
    <t>Ukupno:</t>
  </si>
  <si>
    <t>HP-HRVATSKA POŠTA D.D.</t>
  </si>
  <si>
    <t>87311810356</t>
  </si>
  <si>
    <t>10000 ZAGREB</t>
  </si>
  <si>
    <t>Usluge telefona, interneta, pošte i prijevoza</t>
  </si>
  <si>
    <t>Županijski šprtski savez</t>
  </si>
  <si>
    <t>86280188275</t>
  </si>
  <si>
    <t>Samobor</t>
  </si>
  <si>
    <t>Ostali nespomenuti rashodi poslovanja</t>
  </si>
  <si>
    <t>FINA fin.agencija</t>
  </si>
  <si>
    <t>85821130368</t>
  </si>
  <si>
    <t>zagreb</t>
  </si>
  <si>
    <t>Bankarske usluge i usluge platnog prometa</t>
  </si>
  <si>
    <t>HRVATSKO DEBATNO DRUŠTVO</t>
  </si>
  <si>
    <t>82395099569</t>
  </si>
  <si>
    <t>Hrvatski Telekom d.d.</t>
  </si>
  <si>
    <t>81793146560</t>
  </si>
  <si>
    <t>10135 Zagreb</t>
  </si>
  <si>
    <t>Kovačić konzalting d.o.o.</t>
  </si>
  <si>
    <t>79608058419</t>
  </si>
  <si>
    <t>21220 Trogir</t>
  </si>
  <si>
    <t>Uredski materijal i ostali materijalni rashodi</t>
  </si>
  <si>
    <t>Marko usluge i trgovina</t>
  </si>
  <si>
    <t>Velika Gorica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</si>
  <si>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</si>
  <si>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</si>
  <si>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</si>
  <si>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</si>
  <si>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</si>
  <si>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</si>
  <si>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</si>
  <si>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</si>
  <si>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</si>
  <si>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</si>
  <si>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Pristojbe i naknade</t>
  </si>
  <si>
    <t>Narodne novine d.d.</t>
  </si>
  <si>
    <t>64546066176</t>
  </si>
  <si>
    <t>KONZUM plus d.o.o.</t>
  </si>
  <si>
    <t>62226620908</t>
  </si>
  <si>
    <t>10000 Zagreb</t>
  </si>
  <si>
    <t>Reprezentacija</t>
  </si>
  <si>
    <t>Benefit Systems d.o.o.</t>
  </si>
  <si>
    <t>57845277445</t>
  </si>
  <si>
    <t>Članarine i norme</t>
  </si>
  <si>
    <t>Srednja strukovna škola</t>
  </si>
  <si>
    <t>Komunalne usluge</t>
  </si>
  <si>
    <t>Banić promet</t>
  </si>
  <si>
    <t>38242813912</t>
  </si>
  <si>
    <t>Materijal i dijelovi za tekuće i investicijsko održavanje</t>
  </si>
  <si>
    <t>VAL SAVJETOVANJE D.O.O.</t>
  </si>
  <si>
    <t>18603084012</t>
  </si>
  <si>
    <t>Usluge promidžbe i informiranja</t>
  </si>
  <si>
    <t>OPTI PRINT ADRIA</t>
  </si>
  <si>
    <t>11469787133</t>
  </si>
  <si>
    <t>Zakupnine i najamnine</t>
  </si>
  <si>
    <t>BUĐENJE" - UDRUGA ZA RAZUMIJEVANJE ADHD-a</t>
  </si>
  <si>
    <t>01048724725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</si>
  <si>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</si>
  <si>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</si>
  <si>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</si>
  <si>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</si>
  <si>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</si>
  <si>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12911       BOLOVANJA NA TERET HZZO      </t>
  </si>
  <si>
    <t xml:space="preserve">  3132        DOPRINOS NA BRUTO</t>
  </si>
  <si>
    <t xml:space="preserve">  3211        SLUŽBENA PUTOVANJA</t>
  </si>
  <si>
    <t xml:space="preserve">  3721        E TUR</t>
  </si>
  <si>
    <t xml:space="preserve">  3212        PRIJEVOZ S POSLA I NA POSAO </t>
  </si>
  <si>
    <t xml:space="preserve">  3121        OSTALI RASHODI ZA ZAPOSLENE</t>
  </si>
  <si>
    <t xml:space="preserve">  3162        DOPRINOS NA ZDRAVSTVENO</t>
  </si>
  <si>
    <t xml:space="preserve">  3214       Ostale naknade troškova zaposlenima</t>
  </si>
  <si>
    <t>UKUPNO ZA SIJEČANJ 2025.</t>
  </si>
  <si>
    <t>Zagrebačka banka d.d.</t>
  </si>
  <si>
    <t>92963223473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</si>
</sst>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 wrapText="1"/>
    </xf>
    <xf numFmtId="0" fontId="5" fillId="0" borderId="16" xfId="1" applyBorder="1" applyAlignment="1">
      <alignment horizontal="left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4" fontId="5" fillId="0" borderId="11" xfId="1" applyNumberFormat="1" applyBorder="1" applyAlignment="1">
      <alignment horizontal="center"/>
    </xf>
    <xf numFmtId="0" fontId="0" fillId="0" borderId="0" xfId="0" applyAlignment="1">
      <alignment horizontal="left" vertical="top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</cellXfs>
  <cellStyles count="2">
    <cellStyle name="Normalno" xfId="0" builtinId="0"/>
    <cellStyle name="Normalno 4" xfId="1" xr:uid="{4ADFFEA5-6393-434D-A9DF-8E403917E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topLeftCell="A30" zoomScaleNormal="100" workbookViewId="0">
      <selection activeCell="F61" sqref="F61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250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250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18</v>
      </c>
      <c r="D9" s="18">
        <v>50.78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50.78</v>
      </c>
      <c r="E10" s="23"/>
      <c r="F10" s="25"/>
      <c r="G10" s="26"/>
    </row>
    <row r="11" spans="1:7" x14ac:dyDescent="0.35">
      <c r="A11" s="9" t="s">
        <v>20</v>
      </c>
      <c r="B11" s="14" t="s">
        <v>21</v>
      </c>
      <c r="C11" s="10" t="s">
        <v>22</v>
      </c>
      <c r="D11" s="18">
        <v>99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99</v>
      </c>
      <c r="E12" s="23"/>
      <c r="F12" s="25"/>
      <c r="G12" s="26"/>
    </row>
    <row r="13" spans="1:7" x14ac:dyDescent="0.35">
      <c r="A13" s="9" t="s">
        <v>24</v>
      </c>
      <c r="B13" s="14" t="s">
        <v>25</v>
      </c>
      <c r="C13" s="10" t="s">
        <v>26</v>
      </c>
      <c r="D13" s="18">
        <v>1.66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5">
      <c r="A15" s="9" t="s">
        <v>28</v>
      </c>
      <c r="B15" s="14" t="s">
        <v>29</v>
      </c>
      <c r="C15" s="10" t="s">
        <v>18</v>
      </c>
      <c r="D15" s="18">
        <v>30</v>
      </c>
      <c r="E15" s="10">
        <v>3213</v>
      </c>
      <c r="F15" s="9" t="s">
        <v>13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30</v>
      </c>
      <c r="E16" s="23"/>
      <c r="F16" s="25"/>
      <c r="G16" s="26"/>
    </row>
    <row r="17" spans="1:7" x14ac:dyDescent="0.35">
      <c r="A17" s="9" t="s">
        <v>30</v>
      </c>
      <c r="B17" s="14" t="s">
        <v>31</v>
      </c>
      <c r="C17" s="10" t="s">
        <v>32</v>
      </c>
      <c r="D17" s="18">
        <v>45.89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45.89</v>
      </c>
      <c r="E18" s="23"/>
      <c r="F18" s="25"/>
      <c r="G18" s="26"/>
    </row>
    <row r="19" spans="1:7" x14ac:dyDescent="0.35">
      <c r="A19" s="9" t="s">
        <v>33</v>
      </c>
      <c r="B19" s="14" t="s">
        <v>34</v>
      </c>
      <c r="C19" s="10" t="s">
        <v>35</v>
      </c>
      <c r="D19" s="18">
        <v>226</v>
      </c>
      <c r="E19" s="10">
        <v>3221</v>
      </c>
      <c r="F19" s="9" t="s">
        <v>36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226</v>
      </c>
      <c r="E20" s="23"/>
      <c r="F20" s="25"/>
      <c r="G20" s="26"/>
    </row>
    <row r="21" spans="1:7" x14ac:dyDescent="0.35">
      <c r="A21" s="9" t="s">
        <v>37</v>
      </c>
      <c r="B21" s="14"/>
      <c r="C21" s="10" t="s">
        <v>38</v>
      </c>
      <c r="D21" s="18">
        <v>51.68</v>
      </c>
      <c r="E21" s="10">
        <v>3299</v>
      </c>
      <c r="F21" s="9" t="s">
        <v>23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51.68</v>
      </c>
      <c r="E22" s="23"/>
      <c r="F22" s="25"/>
      <c r="G22" s="26"/>
    </row>
    <row r="23" spans="1:7" x14ac:dyDescent="0.35">
      <c r="A23" s="9" t="s">
        <v>39</v>
      </c>
      <c r="B23" s="14" t="s">
        <v>40</v>
      </c>
      <c r="C23" s="10" t="s">
        <v>41</v>
      </c>
      <c r="D23" s="18">
        <v>156.56</v>
      </c>
      <c r="E23" s="10">
        <v>3238</v>
      </c>
      <c r="F23" s="9" t="s">
        <v>42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156.56</v>
      </c>
      <c r="E24" s="23"/>
      <c r="F24" s="25"/>
      <c r="G24" s="26"/>
    </row>
    <row r="25" spans="1:7" x14ac:dyDescent="0.35">
      <c r="A25" s="9" t="s">
        <v>43</v>
      </c>
      <c r="B25" s="14" t="s">
        <v>44</v>
      </c>
      <c r="C25" s="10" t="s">
        <v>45</v>
      </c>
      <c r="D25" s="18">
        <v>81.5</v>
      </c>
      <c r="E25" s="10">
        <v>3231</v>
      </c>
      <c r="F25" s="9" t="s">
        <v>19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81.5</v>
      </c>
      <c r="E26" s="23"/>
      <c r="F26" s="25"/>
      <c r="G26" s="26"/>
    </row>
    <row r="27" spans="1:7" x14ac:dyDescent="0.35">
      <c r="A27" s="9" t="s">
        <v>46</v>
      </c>
      <c r="B27" s="14" t="s">
        <v>47</v>
      </c>
      <c r="C27" s="10" t="s">
        <v>48</v>
      </c>
      <c r="D27" s="18">
        <v>21.24</v>
      </c>
      <c r="E27" s="10">
        <v>3295</v>
      </c>
      <c r="F27" s="9" t="s">
        <v>49</v>
      </c>
      <c r="G27" s="27" t="s">
        <v>14</v>
      </c>
    </row>
    <row r="28" spans="1:7" ht="27" customHeight="1" thickBot="1" x14ac:dyDescent="0.4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35">
      <c r="A29" s="9" t="s">
        <v>50</v>
      </c>
      <c r="B29" s="14" t="s">
        <v>51</v>
      </c>
      <c r="C29" s="10" t="s">
        <v>48</v>
      </c>
      <c r="D29" s="18">
        <v>5.3</v>
      </c>
      <c r="E29" s="10">
        <v>3221</v>
      </c>
      <c r="F29" s="9" t="s">
        <v>36</v>
      </c>
      <c r="G29" s="27" t="s">
        <v>14</v>
      </c>
    </row>
    <row r="30" spans="1:7" ht="27" customHeight="1" thickBot="1" x14ac:dyDescent="0.4">
      <c r="A30" s="21" t="s">
        <v>15</v>
      </c>
      <c r="B30" s="22"/>
      <c r="C30" s="23"/>
      <c r="D30" s="24">
        <f>SUM(D29:D29)</f>
        <v>5.3</v>
      </c>
      <c r="E30" s="23"/>
      <c r="F30" s="25"/>
      <c r="G30" s="26"/>
    </row>
    <row r="31" spans="1:7" x14ac:dyDescent="0.35">
      <c r="A31" s="9" t="s">
        <v>52</v>
      </c>
      <c r="B31" s="14" t="s">
        <v>53</v>
      </c>
      <c r="C31" s="10" t="s">
        <v>54</v>
      </c>
      <c r="D31" s="18">
        <v>112.21</v>
      </c>
      <c r="E31" s="10">
        <v>3293</v>
      </c>
      <c r="F31" s="9" t="s">
        <v>55</v>
      </c>
      <c r="G31" s="27" t="s">
        <v>14</v>
      </c>
    </row>
    <row r="32" spans="1:7" x14ac:dyDescent="0.35">
      <c r="A32" s="9"/>
      <c r="B32" s="14"/>
      <c r="C32" s="10"/>
      <c r="D32" s="18">
        <v>35.200000000000003</v>
      </c>
      <c r="E32" s="10"/>
      <c r="F32" s="9"/>
      <c r="G32" s="28"/>
    </row>
    <row r="33" spans="1:7" x14ac:dyDescent="0.35">
      <c r="A33" s="9"/>
      <c r="B33" s="14"/>
      <c r="C33" s="10"/>
      <c r="D33" s="18">
        <v>31.6</v>
      </c>
      <c r="E33" s="10"/>
      <c r="F33" s="9"/>
      <c r="G33" s="28"/>
    </row>
    <row r="34" spans="1:7" ht="27" customHeight="1" thickBot="1" x14ac:dyDescent="0.4">
      <c r="A34" s="21" t="s">
        <v>15</v>
      </c>
      <c r="B34" s="22"/>
      <c r="C34" s="23"/>
      <c r="D34" s="24">
        <f>SUM(D31:D33)</f>
        <v>179.01</v>
      </c>
      <c r="E34" s="23"/>
      <c r="F34" s="25"/>
      <c r="G34" s="26"/>
    </row>
    <row r="35" spans="1:7" x14ac:dyDescent="0.35">
      <c r="A35" s="9" t="s">
        <v>56</v>
      </c>
      <c r="B35" s="14" t="s">
        <v>57</v>
      </c>
      <c r="C35" s="10" t="s">
        <v>54</v>
      </c>
      <c r="D35" s="18">
        <v>175</v>
      </c>
      <c r="E35" s="10">
        <v>3294</v>
      </c>
      <c r="F35" s="9" t="s">
        <v>58</v>
      </c>
      <c r="G35" s="27" t="s">
        <v>14</v>
      </c>
    </row>
    <row r="36" spans="1:7" ht="27" customHeight="1" thickBot="1" x14ac:dyDescent="0.4">
      <c r="A36" s="21" t="s">
        <v>15</v>
      </c>
      <c r="B36" s="22"/>
      <c r="C36" s="23"/>
      <c r="D36" s="24">
        <f>SUM(D35:D35)</f>
        <v>175</v>
      </c>
      <c r="E36" s="23"/>
      <c r="F36" s="25"/>
      <c r="G36" s="26"/>
    </row>
    <row r="37" spans="1:7" x14ac:dyDescent="0.35">
      <c r="A37" s="9" t="s">
        <v>59</v>
      </c>
      <c r="B37" s="14"/>
      <c r="C37" s="10" t="s">
        <v>38</v>
      </c>
      <c r="D37" s="18">
        <v>29.83</v>
      </c>
      <c r="E37" s="10">
        <v>3234</v>
      </c>
      <c r="F37" s="9" t="s">
        <v>60</v>
      </c>
      <c r="G37" s="27" t="s">
        <v>14</v>
      </c>
    </row>
    <row r="38" spans="1:7" ht="27" customHeight="1" thickBot="1" x14ac:dyDescent="0.4">
      <c r="A38" s="21" t="s">
        <v>15</v>
      </c>
      <c r="B38" s="22"/>
      <c r="C38" s="23"/>
      <c r="D38" s="24">
        <f>SUM(D37:D37)</f>
        <v>29.83</v>
      </c>
      <c r="E38" s="23"/>
      <c r="F38" s="25"/>
      <c r="G38" s="26"/>
    </row>
    <row r="39" spans="1:7" x14ac:dyDescent="0.35">
      <c r="A39" s="9" t="s">
        <v>61</v>
      </c>
      <c r="B39" s="14" t="s">
        <v>62</v>
      </c>
      <c r="C39" s="10" t="s">
        <v>38</v>
      </c>
      <c r="D39" s="18">
        <v>45.95</v>
      </c>
      <c r="E39" s="10">
        <v>3224</v>
      </c>
      <c r="F39" s="9" t="s">
        <v>63</v>
      </c>
      <c r="G39" s="27" t="s">
        <v>14</v>
      </c>
    </row>
    <row r="40" spans="1:7" x14ac:dyDescent="0.35">
      <c r="A40" s="9"/>
      <c r="B40" s="14"/>
      <c r="C40" s="10"/>
      <c r="D40" s="18">
        <v>27.6</v>
      </c>
      <c r="E40" s="10">
        <v>3299</v>
      </c>
      <c r="F40" s="9" t="s">
        <v>23</v>
      </c>
      <c r="G40" s="28" t="s">
        <v>14</v>
      </c>
    </row>
    <row r="41" spans="1:7" ht="27" customHeight="1" thickBot="1" x14ac:dyDescent="0.4">
      <c r="A41" s="21" t="s">
        <v>15</v>
      </c>
      <c r="B41" s="22"/>
      <c r="C41" s="23"/>
      <c r="D41" s="24">
        <f>SUM(D39:D40)</f>
        <v>73.550000000000011</v>
      </c>
      <c r="E41" s="23"/>
      <c r="F41" s="25"/>
      <c r="G41" s="26"/>
    </row>
    <row r="42" spans="1:7" x14ac:dyDescent="0.35">
      <c r="A42" s="45" t="s">
        <v>86</v>
      </c>
      <c r="B42" s="14" t="s">
        <v>87</v>
      </c>
      <c r="C42" s="10" t="s">
        <v>45</v>
      </c>
      <c r="D42" s="18">
        <v>82.53</v>
      </c>
      <c r="E42" s="10">
        <v>3431</v>
      </c>
      <c r="F42" s="9" t="s">
        <v>27</v>
      </c>
      <c r="G42" s="27" t="s">
        <v>14</v>
      </c>
    </row>
    <row r="43" spans="1:7" ht="27" customHeight="1" thickBot="1" x14ac:dyDescent="0.4">
      <c r="A43" s="21" t="s">
        <v>15</v>
      </c>
      <c r="B43" s="22"/>
      <c r="C43" s="23"/>
      <c r="D43" s="24">
        <f>SUM(D42:D42)</f>
        <v>82.53</v>
      </c>
      <c r="E43" s="23"/>
      <c r="F43" s="25"/>
      <c r="G43" s="26"/>
    </row>
    <row r="44" spans="1:7" x14ac:dyDescent="0.35">
      <c r="A44" s="9" t="s">
        <v>64</v>
      </c>
      <c r="B44" s="14" t="s">
        <v>65</v>
      </c>
      <c r="C44" s="10" t="s">
        <v>45</v>
      </c>
      <c r="D44" s="18">
        <v>40</v>
      </c>
      <c r="E44" s="10">
        <v>3233</v>
      </c>
      <c r="F44" s="9" t="s">
        <v>66</v>
      </c>
      <c r="G44" s="27" t="s">
        <v>14</v>
      </c>
    </row>
    <row r="45" spans="1:7" ht="27" customHeight="1" thickBot="1" x14ac:dyDescent="0.4">
      <c r="A45" s="21" t="s">
        <v>15</v>
      </c>
      <c r="B45" s="22"/>
      <c r="C45" s="23"/>
      <c r="D45" s="24">
        <f>SUM(D44:D44)</f>
        <v>40</v>
      </c>
      <c r="E45" s="23"/>
      <c r="F45" s="25"/>
      <c r="G45" s="26"/>
    </row>
    <row r="46" spans="1:7" x14ac:dyDescent="0.35">
      <c r="A46" s="9" t="s">
        <v>67</v>
      </c>
      <c r="B46" s="14" t="s">
        <v>68</v>
      </c>
      <c r="C46" s="10" t="s">
        <v>45</v>
      </c>
      <c r="D46" s="18">
        <v>194.94</v>
      </c>
      <c r="E46" s="10">
        <v>3235</v>
      </c>
      <c r="F46" s="9" t="s">
        <v>69</v>
      </c>
      <c r="G46" s="27" t="s">
        <v>14</v>
      </c>
    </row>
    <row r="47" spans="1:7" ht="27" customHeight="1" thickBot="1" x14ac:dyDescent="0.4">
      <c r="A47" s="21" t="s">
        <v>15</v>
      </c>
      <c r="B47" s="22"/>
      <c r="C47" s="23"/>
      <c r="D47" s="24">
        <f>SUM(D46:D46)</f>
        <v>194.94</v>
      </c>
      <c r="E47" s="23"/>
      <c r="F47" s="25"/>
      <c r="G47" s="26"/>
    </row>
    <row r="48" spans="1:7" x14ac:dyDescent="0.35">
      <c r="A48" s="9" t="s">
        <v>70</v>
      </c>
      <c r="B48" s="14" t="s">
        <v>71</v>
      </c>
      <c r="C48" s="10" t="s">
        <v>45</v>
      </c>
      <c r="D48" s="18">
        <v>65</v>
      </c>
      <c r="E48" s="10">
        <v>3213</v>
      </c>
      <c r="F48" s="9" t="s">
        <v>13</v>
      </c>
      <c r="G48" s="27" t="s">
        <v>14</v>
      </c>
    </row>
    <row r="49" spans="1:7" ht="27" customHeight="1" thickBot="1" x14ac:dyDescent="0.4">
      <c r="A49" s="21" t="s">
        <v>15</v>
      </c>
      <c r="B49" s="22"/>
      <c r="C49" s="23"/>
      <c r="D49" s="24">
        <f>SUM(D48:D48)</f>
        <v>65</v>
      </c>
      <c r="E49" s="23"/>
      <c r="F49" s="25"/>
      <c r="G49" s="26"/>
    </row>
    <row r="50" spans="1:7" ht="15" thickBot="1" x14ac:dyDescent="0.4">
      <c r="A50" s="29" t="s">
        <v>72</v>
      </c>
      <c r="B50" s="30"/>
      <c r="C50" s="31"/>
      <c r="D50" s="32">
        <f>SUM(D8,D10,D12,D14,D16,D18,D20,D22,D24,D26,D28,D30,D34,D36,D38,D41,D45,D47,D49)</f>
        <v>1776.9399999999998</v>
      </c>
      <c r="E50" s="31"/>
      <c r="F50" s="33"/>
      <c r="G50" s="34"/>
    </row>
    <row r="51" spans="1:7" ht="16" thickBot="1" x14ac:dyDescent="0.4">
      <c r="A51" s="52" t="s">
        <v>73</v>
      </c>
      <c r="B51" s="53"/>
      <c r="C51" s="53"/>
      <c r="D51" s="54"/>
      <c r="E51" s="10"/>
      <c r="F51" s="9"/>
    </row>
    <row r="52" spans="1:7" x14ac:dyDescent="0.35">
      <c r="A52" s="35"/>
      <c r="B52" s="35"/>
      <c r="C52" s="35"/>
      <c r="D52" s="35"/>
      <c r="E52" s="10"/>
      <c r="F52" s="9"/>
    </row>
    <row r="53" spans="1:7" x14ac:dyDescent="0.35">
      <c r="A53" s="36" t="s">
        <v>74</v>
      </c>
      <c r="B53" s="55" t="s">
        <v>75</v>
      </c>
      <c r="C53" s="56"/>
      <c r="D53" s="57"/>
      <c r="E53" s="10"/>
      <c r="F53" s="9"/>
    </row>
    <row r="54" spans="1:7" x14ac:dyDescent="0.35">
      <c r="A54" s="37">
        <v>94706.81</v>
      </c>
      <c r="B54" s="58" t="s">
        <v>76</v>
      </c>
      <c r="C54" s="59"/>
      <c r="D54" s="60"/>
      <c r="E54" s="10"/>
      <c r="F54" s="9"/>
    </row>
    <row r="55" spans="1:7" x14ac:dyDescent="0.35">
      <c r="A55" s="38">
        <v>577.24</v>
      </c>
      <c r="B55" s="46" t="s">
        <v>77</v>
      </c>
      <c r="C55" s="47"/>
      <c r="D55" s="48"/>
      <c r="E55" s="10"/>
      <c r="F55" s="9"/>
    </row>
    <row r="56" spans="1:7" x14ac:dyDescent="0.35">
      <c r="A56" s="38">
        <v>15636.77</v>
      </c>
      <c r="B56" s="46" t="s">
        <v>78</v>
      </c>
      <c r="C56" s="47"/>
      <c r="D56" s="48"/>
      <c r="E56" s="10"/>
      <c r="F56" s="9"/>
    </row>
    <row r="57" spans="1:7" x14ac:dyDescent="0.35">
      <c r="A57" s="44">
        <v>15513.25</v>
      </c>
      <c r="B57" s="41" t="s">
        <v>83</v>
      </c>
      <c r="C57" s="42"/>
      <c r="D57" s="40"/>
      <c r="E57" s="10"/>
      <c r="F57" s="9"/>
    </row>
    <row r="58" spans="1:7" x14ac:dyDescent="0.35">
      <c r="A58" s="39">
        <v>360</v>
      </c>
      <c r="B58" s="46" t="s">
        <v>79</v>
      </c>
      <c r="C58" s="47"/>
      <c r="D58" s="48"/>
      <c r="E58" s="10"/>
      <c r="F58" s="9"/>
    </row>
    <row r="59" spans="1:7" x14ac:dyDescent="0.35">
      <c r="A59" s="39">
        <v>400</v>
      </c>
      <c r="B59" s="41" t="s">
        <v>84</v>
      </c>
      <c r="C59" s="42"/>
      <c r="D59" s="40"/>
      <c r="E59" s="10"/>
      <c r="F59" s="9"/>
    </row>
    <row r="60" spans="1:7" x14ac:dyDescent="0.35">
      <c r="A60" s="39">
        <v>546.9</v>
      </c>
      <c r="B60" s="46" t="s">
        <v>80</v>
      </c>
      <c r="C60" s="47"/>
      <c r="D60" s="48"/>
      <c r="E60" s="10"/>
      <c r="F60" s="9"/>
    </row>
    <row r="61" spans="1:7" x14ac:dyDescent="0.35">
      <c r="A61" s="39">
        <v>2471.13</v>
      </c>
      <c r="B61" s="41" t="s">
        <v>81</v>
      </c>
      <c r="C61" s="42"/>
      <c r="D61" s="40"/>
      <c r="E61" s="10"/>
      <c r="F61" s="9"/>
    </row>
    <row r="62" spans="1:7" x14ac:dyDescent="0.35">
      <c r="A62" s="39">
        <v>1500</v>
      </c>
      <c r="B62" s="41" t="s">
        <v>82</v>
      </c>
      <c r="C62" s="42"/>
      <c r="D62" s="40"/>
      <c r="E62" s="10"/>
      <c r="F62" s="9"/>
    </row>
    <row r="63" spans="1:7" x14ac:dyDescent="0.35">
      <c r="A63" s="43">
        <f>SUM(A54:A62)</f>
        <v>131712.1</v>
      </c>
      <c r="B63" s="49" t="s">
        <v>85</v>
      </c>
      <c r="C63" s="50"/>
      <c r="D63" s="51"/>
      <c r="E63" s="10"/>
      <c r="F63" s="9"/>
    </row>
    <row r="64" spans="1:7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</sheetData>
  <sheetProtection algorithmName="SHA-512" hashValue="IMHKZXx1QkuxenoXGRbnDJWhieiqO+ILOSYAn+i3syEOp7XyCxJjTfZ0S2e4rwNnP6qG0rnRG5bndi5V1obrGA==" saltValue="dx4b8k2bilbZHTbZUkov7A==" spinCount="100000" sheet="1" objects="1" scenarios="1"/>
  <mergeCells count="8">
    <mergeCell ref="B60:D60"/>
    <mergeCell ref="B63:D63"/>
    <mergeCell ref="A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2025-02-20T12:36:01Z</dcterms:modified>
</cp:coreProperties>
</file>