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D6C6A14B-E29E-4AA9-AB6E-DCB24AEDF6A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59" i="1"/>
  <c r="D61" i="1"/>
  <c r="A75" i="1"/>
  <c r="D57" i="1" l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<sst xmlns="http://schemas.openxmlformats.org/spreadsheetml/2006/main" count="185" uniqueCount="110">
  <si>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</si>
  <si>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</si>
  <si>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</si>
  <si>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</si>
  <si>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</si>
  <si>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</si>
  <si>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</si>
  <si>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</si>
  <si>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</si>
  <si>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01.10.2024 Do 31.10.2024</t>
  </si>
  <si>
    <t>HORIZONTI TRAVEL D.O.O. ZA USLUGE I TURISTIČKA AGENCIJA</t>
  </si>
  <si>
    <t>96620078792</t>
  </si>
  <si>
    <t>10410 VELIKA GORICA</t>
  </si>
  <si>
    <t>STRUČNO USAVRŠAVANJE ZAPOSLENIKA</t>
  </si>
  <si>
    <t>EKONOMSKA ŠKOLA VELIKA GORICA</t>
  </si>
  <si>
    <t>Ukupno:</t>
  </si>
  <si>
    <t>ADRIATIC osiguranje d.d. - PODRUŽNICA ZAGREB</t>
  </si>
  <si>
    <t>94472454976</t>
  </si>
  <si>
    <t>10000 ZAGREB</t>
  </si>
  <si>
    <t>HP-HRVATSKA POŠTA D.D.</t>
  </si>
  <si>
    <t>87311810356</t>
  </si>
  <si>
    <t>USLUGE TELEFONA,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</si>
  <si>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</si>
  <si>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</si>
  <si>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</si>
  <si>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</si>
  <si>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</si>
  <si>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</si>
  <si>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</si>
  <si>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POINT INFORMATIKA, KOMUNIKACIJA, TRGOVINA D.O.O.</t>
  </si>
  <si>
    <t>80947211460</t>
  </si>
  <si>
    <t>42000 VARAŽDIN</t>
  </si>
  <si>
    <t>RAČUNALNE USLUGE</t>
  </si>
  <si>
    <t>Znanje d.o.o.</t>
  </si>
  <si>
    <t>80627693538</t>
  </si>
  <si>
    <t>10000 Zagreb</t>
  </si>
  <si>
    <t>VIŠEGODIŠNJI NASADI</t>
  </si>
  <si>
    <t>Udruga hrvat.srednjošk.ravnatelja</t>
  </si>
  <si>
    <t>75780877581</t>
  </si>
  <si>
    <t>Zagreb</t>
  </si>
  <si>
    <t>Optimus lab d.o.o.</t>
  </si>
  <si>
    <t>71981294715</t>
  </si>
  <si>
    <t>Čakovec</t>
  </si>
  <si>
    <t>TELE2</t>
  </si>
  <si>
    <t>70133616033</t>
  </si>
  <si>
    <t>ZAGREB</t>
  </si>
  <si>
    <t>HRT</t>
  </si>
  <si>
    <t>68419124305</t>
  </si>
  <si>
    <t>OSTALE USLUGE</t>
  </si>
  <si>
    <t>PERSPEKTIVA, Vl. Petra Jelečević</t>
  </si>
  <si>
    <t>KONZUM plus d.o.o.</t>
  </si>
  <si>
    <t>62226620908</t>
  </si>
  <si>
    <t>REPREZENTACIJA</t>
  </si>
  <si>
    <t>ALCA</t>
  </si>
  <si>
    <t>58353015102</t>
  </si>
  <si>
    <t>UREDSKI MATERIJAL I OSTALI MATERIJALNI RASHODI</t>
  </si>
  <si>
    <t>Microteam d.o.o.</t>
  </si>
  <si>
    <t>57375677395</t>
  </si>
  <si>
    <t>10410 Velika Gorica</t>
  </si>
  <si>
    <t>MATERIJAL I DIJELOVI ZA TEKUĆE I INVESTICIJSKO ODRŽAVANJE</t>
  </si>
  <si>
    <t>Srednja strukovna škola</t>
  </si>
  <si>
    <t>5122642350</t>
  </si>
  <si>
    <t>Velika Gorica</t>
  </si>
  <si>
    <t>KOMUNALNE USLUGE</t>
  </si>
  <si>
    <t>G.D.DIZAJJN</t>
  </si>
  <si>
    <t>45732233774</t>
  </si>
  <si>
    <t>UREDSKA OPREMA I NAMJEŠTAJ</t>
  </si>
  <si>
    <t>TEFRA ART J.D.O.O.</t>
  </si>
  <si>
    <t>37776704640</t>
  </si>
  <si>
    <t>VELIKA GORICA</t>
  </si>
  <si>
    <t>OSTALI NESPOMENUTI RASHODI POSLOVANJA</t>
  </si>
  <si>
    <t>JADRANKA TURIZAM D.O.O.</t>
  </si>
  <si>
    <t>25295166877</t>
  </si>
  <si>
    <t>VELI LOŠINJ</t>
  </si>
  <si>
    <t>SLUŽBENA PUTOVANJA</t>
  </si>
  <si>
    <t>Croatia Airlines d.d.</t>
  </si>
  <si>
    <t>24640993045</t>
  </si>
  <si>
    <t>10010 Zagreb</t>
  </si>
  <si>
    <t>O.M. SUPPORT d.o.o.</t>
  </si>
  <si>
    <t>23071028130</t>
  </si>
  <si>
    <t xml:space="preserve"> ZAGREB</t>
  </si>
  <si>
    <t>INTELEKTUALNE I OSOBNE USLUGE</t>
  </si>
  <si>
    <t>Jadranski Luksuzni Hoteli d.d.</t>
  </si>
  <si>
    <t>22797775374</t>
  </si>
  <si>
    <t>DUBROVNIK</t>
  </si>
  <si>
    <t>ADzone s.r.o.</t>
  </si>
  <si>
    <t>2120401470</t>
  </si>
  <si>
    <t>Bratislava</t>
  </si>
  <si>
    <t>OPTI PRINT ADRIA</t>
  </si>
  <si>
    <t>11469787133</t>
  </si>
  <si>
    <t>ZAKUPNINE I NAJAMNINE</t>
  </si>
  <si>
    <t>DANUBIUS HOTELS ZRT.</t>
  </si>
  <si>
    <t>10594702-2-41</t>
  </si>
  <si>
    <t>Budapest</t>
  </si>
  <si>
    <t>Apollo hotel</t>
  </si>
  <si>
    <t>-</t>
  </si>
  <si>
    <t>BRATISLAVA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</si>
  <si>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</si>
  <si>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</si>
  <si>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</si>
  <si>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</si>
  <si>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</si>
  <si>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</si>
  <si>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</si>
  <si>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</si>
  <si>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</si>
  <si>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</si>
  <si>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 xml:space="preserve">  3213        STRUČNO USAVRŠAVANJE ZAPOSLENIKA</t>
  </si>
  <si>
    <t>Zagrebačka banka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</si>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</sst>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1"/>
    <xf numFmtId="0" fontId="7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7" xfId="1" applyNumberFormat="1" applyBorder="1" applyAlignment="1">
      <alignment horizontal="center"/>
    </xf>
    <xf numFmtId="4" fontId="5" fillId="0" borderId="11" xfId="1" applyNumberFormat="1" applyBorder="1" applyAlignment="1">
      <alignment horizontal="center" wrapText="1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5" fillId="0" borderId="11" xfId="1" applyBorder="1" applyAlignment="1">
      <alignment horizontal="left"/>
    </xf>
    <xf numFmtId="0" fontId="5" fillId="0" borderId="15" xfId="1" applyBorder="1" applyAlignment="1">
      <alignment horizontal="left"/>
    </xf>
    <xf numFmtId="0" fontId="6" fillId="4" borderId="10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49" fontId="5" fillId="0" borderId="11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0" fontId="5" fillId="0" borderId="16" xfId="1" applyBorder="1" applyAlignment="1">
      <alignment horizontal="left"/>
    </xf>
  </cellXfs>
  <cellStyles count="2">
    <cellStyle name="Normalno" xfId="0" builtinId="0"/>
    <cellStyle name="Normalno 4" xfId="1" xr:uid="{CED5D31D-63EB-4BA6-A6D0-DE5170D0C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topLeftCell="A3" zoomScaleNormal="100" workbookViewId="0">
      <selection activeCell="B76" sqref="B76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3093.74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3093.74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598.5</v>
      </c>
      <c r="E9" s="10">
        <v>3213</v>
      </c>
      <c r="F9" s="9" t="s">
        <v>13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598.5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10" t="s">
        <v>18</v>
      </c>
      <c r="D11" s="18">
        <v>33.979999999999997</v>
      </c>
      <c r="E11" s="10">
        <v>3231</v>
      </c>
      <c r="F11" s="9" t="s">
        <v>21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33.979999999999997</v>
      </c>
      <c r="E12" s="23"/>
      <c r="F12" s="25"/>
      <c r="G12" s="26"/>
    </row>
    <row r="13" spans="1:7" x14ac:dyDescent="0.35">
      <c r="A13" s="9" t="s">
        <v>22</v>
      </c>
      <c r="B13" s="14" t="s">
        <v>23</v>
      </c>
      <c r="C13" s="10" t="s">
        <v>24</v>
      </c>
      <c r="D13" s="18">
        <v>68.02</v>
      </c>
      <c r="E13" s="10">
        <v>3431</v>
      </c>
      <c r="F13" s="9" t="s">
        <v>25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68.02</v>
      </c>
      <c r="E14" s="23"/>
      <c r="F14" s="25"/>
      <c r="G14" s="26"/>
    </row>
    <row r="15" spans="1:7" x14ac:dyDescent="0.35">
      <c r="A15" s="9" t="s">
        <v>26</v>
      </c>
      <c r="B15" s="14" t="s">
        <v>27</v>
      </c>
      <c r="C15" s="10" t="s">
        <v>28</v>
      </c>
      <c r="D15" s="18">
        <v>50</v>
      </c>
      <c r="E15" s="10">
        <v>3231</v>
      </c>
      <c r="F15" s="9" t="s">
        <v>21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50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10" t="s">
        <v>31</v>
      </c>
      <c r="D17" s="18">
        <v>108.5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108.5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10" t="s">
        <v>35</v>
      </c>
      <c r="D19" s="18">
        <v>40.36</v>
      </c>
      <c r="E19" s="10">
        <v>4241</v>
      </c>
      <c r="F19" s="9" t="s">
        <v>36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40.36</v>
      </c>
      <c r="E20" s="23"/>
      <c r="F20" s="25"/>
      <c r="G20" s="26"/>
    </row>
    <row r="21" spans="1:7" x14ac:dyDescent="0.35">
      <c r="A21" s="9" t="s">
        <v>37</v>
      </c>
      <c r="B21" s="14" t="s">
        <v>38</v>
      </c>
      <c r="C21" s="10" t="s">
        <v>39</v>
      </c>
      <c r="D21" s="18">
        <v>70</v>
      </c>
      <c r="E21" s="10">
        <v>3213</v>
      </c>
      <c r="F21" s="9" t="s">
        <v>13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70</v>
      </c>
      <c r="E22" s="23"/>
      <c r="F22" s="25"/>
      <c r="G22" s="26"/>
    </row>
    <row r="23" spans="1:7" x14ac:dyDescent="0.35">
      <c r="A23" s="9" t="s">
        <v>40</v>
      </c>
      <c r="B23" s="14" t="s">
        <v>41</v>
      </c>
      <c r="C23" s="10" t="s">
        <v>42</v>
      </c>
      <c r="D23" s="18">
        <v>113.75</v>
      </c>
      <c r="E23" s="10">
        <v>3238</v>
      </c>
      <c r="F23" s="9" t="s">
        <v>32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113.75</v>
      </c>
      <c r="E24" s="23"/>
      <c r="F24" s="25"/>
      <c r="G24" s="26"/>
    </row>
    <row r="25" spans="1:7" x14ac:dyDescent="0.35">
      <c r="A25" s="9" t="s">
        <v>43</v>
      </c>
      <c r="B25" s="14" t="s">
        <v>44</v>
      </c>
      <c r="C25" s="10" t="s">
        <v>45</v>
      </c>
      <c r="D25" s="18">
        <v>81.5</v>
      </c>
      <c r="E25" s="10">
        <v>3231</v>
      </c>
      <c r="F25" s="9" t="s">
        <v>21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81.5</v>
      </c>
      <c r="E26" s="23"/>
      <c r="F26" s="25"/>
      <c r="G26" s="26"/>
    </row>
    <row r="27" spans="1:7" x14ac:dyDescent="0.35">
      <c r="A27" s="9" t="s">
        <v>46</v>
      </c>
      <c r="B27" s="14" t="s">
        <v>47</v>
      </c>
      <c r="C27" s="10" t="s">
        <v>39</v>
      </c>
      <c r="D27" s="18">
        <v>21.24</v>
      </c>
      <c r="E27" s="10">
        <v>3239</v>
      </c>
      <c r="F27" s="9" t="s">
        <v>48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21.24</v>
      </c>
      <c r="E28" s="23"/>
      <c r="F28" s="25"/>
      <c r="G28" s="26"/>
    </row>
    <row r="29" spans="1:7" x14ac:dyDescent="0.35">
      <c r="A29" s="9" t="s">
        <v>49</v>
      </c>
      <c r="B29" s="14"/>
      <c r="C29" s="10" t="s">
        <v>35</v>
      </c>
      <c r="D29" s="18">
        <v>11.9</v>
      </c>
      <c r="E29" s="10">
        <v>3231</v>
      </c>
      <c r="F29" s="9" t="s">
        <v>21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11.9</v>
      </c>
      <c r="E30" s="23"/>
      <c r="F30" s="25"/>
      <c r="G30" s="26"/>
    </row>
    <row r="31" spans="1:7" x14ac:dyDescent="0.35">
      <c r="A31" s="9" t="s">
        <v>50</v>
      </c>
      <c r="B31" s="14" t="s">
        <v>51</v>
      </c>
      <c r="C31" s="10" t="s">
        <v>35</v>
      </c>
      <c r="D31" s="18">
        <v>27.73</v>
      </c>
      <c r="E31" s="10">
        <v>3293</v>
      </c>
      <c r="F31" s="9" t="s">
        <v>52</v>
      </c>
      <c r="G31" s="27" t="s">
        <v>14</v>
      </c>
    </row>
    <row r="32" spans="1:7" ht="27" customHeight="1" thickBot="1" x14ac:dyDescent="0.4">
      <c r="A32" s="21" t="s">
        <v>15</v>
      </c>
      <c r="B32" s="22"/>
      <c r="C32" s="23"/>
      <c r="D32" s="24">
        <f>SUM(D31:D31)</f>
        <v>27.73</v>
      </c>
      <c r="E32" s="23"/>
      <c r="F32" s="25"/>
      <c r="G32" s="26"/>
    </row>
    <row r="33" spans="1:7" x14ac:dyDescent="0.35">
      <c r="A33" s="9" t="s">
        <v>53</v>
      </c>
      <c r="B33" s="14" t="s">
        <v>54</v>
      </c>
      <c r="C33" s="10" t="s">
        <v>45</v>
      </c>
      <c r="D33" s="18">
        <v>546.21</v>
      </c>
      <c r="E33" s="10">
        <v>3221</v>
      </c>
      <c r="F33" s="9" t="s">
        <v>55</v>
      </c>
      <c r="G33" s="27" t="s">
        <v>14</v>
      </c>
    </row>
    <row r="34" spans="1:7" ht="27" customHeight="1" thickBot="1" x14ac:dyDescent="0.4">
      <c r="A34" s="21" t="s">
        <v>15</v>
      </c>
      <c r="B34" s="22"/>
      <c r="C34" s="23"/>
      <c r="D34" s="24">
        <f>SUM(D33:D33)</f>
        <v>546.21</v>
      </c>
      <c r="E34" s="23"/>
      <c r="F34" s="25"/>
      <c r="G34" s="26"/>
    </row>
    <row r="35" spans="1:7" x14ac:dyDescent="0.35">
      <c r="A35" s="9" t="s">
        <v>56</v>
      </c>
      <c r="B35" s="14" t="s">
        <v>57</v>
      </c>
      <c r="C35" s="10" t="s">
        <v>58</v>
      </c>
      <c r="D35" s="18">
        <v>520.27</v>
      </c>
      <c r="E35" s="10">
        <v>3221</v>
      </c>
      <c r="F35" s="9" t="s">
        <v>55</v>
      </c>
      <c r="G35" s="27" t="s">
        <v>14</v>
      </c>
    </row>
    <row r="36" spans="1:7" x14ac:dyDescent="0.35">
      <c r="A36" s="9"/>
      <c r="B36" s="14"/>
      <c r="C36" s="10"/>
      <c r="D36" s="18">
        <v>131.61000000000001</v>
      </c>
      <c r="E36" s="10">
        <v>3224</v>
      </c>
      <c r="F36" s="9" t="s">
        <v>59</v>
      </c>
      <c r="G36" s="28" t="s">
        <v>14</v>
      </c>
    </row>
    <row r="37" spans="1:7" ht="27" customHeight="1" thickBot="1" x14ac:dyDescent="0.4">
      <c r="A37" s="21" t="s">
        <v>15</v>
      </c>
      <c r="B37" s="22"/>
      <c r="C37" s="23"/>
      <c r="D37" s="24">
        <f>SUM(D35:D36)</f>
        <v>651.88</v>
      </c>
      <c r="E37" s="23"/>
      <c r="F37" s="25"/>
      <c r="G37" s="26"/>
    </row>
    <row r="38" spans="1:7" x14ac:dyDescent="0.35">
      <c r="A38" s="9" t="s">
        <v>60</v>
      </c>
      <c r="B38" s="14" t="s">
        <v>61</v>
      </c>
      <c r="C38" s="10" t="s">
        <v>62</v>
      </c>
      <c r="D38" s="18">
        <v>10.36</v>
      </c>
      <c r="E38" s="10">
        <v>3234</v>
      </c>
      <c r="F38" s="9" t="s">
        <v>63</v>
      </c>
      <c r="G38" s="27" t="s">
        <v>14</v>
      </c>
    </row>
    <row r="39" spans="1:7" ht="27" customHeight="1" thickBot="1" x14ac:dyDescent="0.4">
      <c r="A39" s="21" t="s">
        <v>15</v>
      </c>
      <c r="B39" s="22"/>
      <c r="C39" s="23"/>
      <c r="D39" s="24">
        <f>SUM(D38:D38)</f>
        <v>10.36</v>
      </c>
      <c r="E39" s="23"/>
      <c r="F39" s="25"/>
      <c r="G39" s="26"/>
    </row>
    <row r="40" spans="1:7" x14ac:dyDescent="0.35">
      <c r="A40" s="9" t="s">
        <v>64</v>
      </c>
      <c r="B40" s="14" t="s">
        <v>65</v>
      </c>
      <c r="C40" s="10" t="s">
        <v>45</v>
      </c>
      <c r="D40" s="18">
        <v>685</v>
      </c>
      <c r="E40" s="10">
        <v>4221</v>
      </c>
      <c r="F40" s="9" t="s">
        <v>66</v>
      </c>
      <c r="G40" s="27" t="s">
        <v>14</v>
      </c>
    </row>
    <row r="41" spans="1:7" ht="27" customHeight="1" thickBot="1" x14ac:dyDescent="0.4">
      <c r="A41" s="21" t="s">
        <v>15</v>
      </c>
      <c r="B41" s="22"/>
      <c r="C41" s="23"/>
      <c r="D41" s="24">
        <f>SUM(D40:D40)</f>
        <v>685</v>
      </c>
      <c r="E41" s="23"/>
      <c r="F41" s="25"/>
      <c r="G41" s="26"/>
    </row>
    <row r="42" spans="1:7" x14ac:dyDescent="0.35">
      <c r="A42" s="9" t="s">
        <v>67</v>
      </c>
      <c r="B42" s="14" t="s">
        <v>68</v>
      </c>
      <c r="C42" s="10" t="s">
        <v>69</v>
      </c>
      <c r="D42" s="18">
        <v>50</v>
      </c>
      <c r="E42" s="10">
        <v>3299</v>
      </c>
      <c r="F42" s="9" t="s">
        <v>70</v>
      </c>
      <c r="G42" s="27" t="s">
        <v>14</v>
      </c>
    </row>
    <row r="43" spans="1:7" ht="27" customHeight="1" thickBot="1" x14ac:dyDescent="0.4">
      <c r="A43" s="21" t="s">
        <v>15</v>
      </c>
      <c r="B43" s="22"/>
      <c r="C43" s="23"/>
      <c r="D43" s="24">
        <f>SUM(D42:D42)</f>
        <v>50</v>
      </c>
      <c r="E43" s="23"/>
      <c r="F43" s="25"/>
      <c r="G43" s="26"/>
    </row>
    <row r="44" spans="1:7" x14ac:dyDescent="0.35">
      <c r="A44" s="9" t="s">
        <v>71</v>
      </c>
      <c r="B44" s="14" t="s">
        <v>72</v>
      </c>
      <c r="C44" s="10" t="s">
        <v>73</v>
      </c>
      <c r="D44" s="18">
        <v>105.3</v>
      </c>
      <c r="E44" s="10">
        <v>3211</v>
      </c>
      <c r="F44" s="9" t="s">
        <v>74</v>
      </c>
      <c r="G44" s="27" t="s">
        <v>14</v>
      </c>
    </row>
    <row r="45" spans="1:7" ht="27" customHeight="1" thickBot="1" x14ac:dyDescent="0.4">
      <c r="A45" s="21" t="s">
        <v>15</v>
      </c>
      <c r="B45" s="22"/>
      <c r="C45" s="23"/>
      <c r="D45" s="24">
        <f>SUM(D44:D44)</f>
        <v>105.3</v>
      </c>
      <c r="E45" s="23"/>
      <c r="F45" s="25"/>
      <c r="G45" s="26"/>
    </row>
    <row r="46" spans="1:7" x14ac:dyDescent="0.35">
      <c r="A46" s="9" t="s">
        <v>75</v>
      </c>
      <c r="B46" s="14" t="s">
        <v>76</v>
      </c>
      <c r="C46" s="10" t="s">
        <v>77</v>
      </c>
      <c r="D46" s="18">
        <v>137.27000000000001</v>
      </c>
      <c r="E46" s="10">
        <v>3211</v>
      </c>
      <c r="F46" s="9" t="s">
        <v>74</v>
      </c>
      <c r="G46" s="27" t="s">
        <v>14</v>
      </c>
    </row>
    <row r="47" spans="1:7" ht="27" customHeight="1" thickBot="1" x14ac:dyDescent="0.4">
      <c r="A47" s="21" t="s">
        <v>15</v>
      </c>
      <c r="B47" s="22"/>
      <c r="C47" s="23"/>
      <c r="D47" s="24">
        <f>SUM(D46:D46)</f>
        <v>137.27000000000001</v>
      </c>
      <c r="E47" s="23"/>
      <c r="F47" s="25"/>
      <c r="G47" s="26"/>
    </row>
    <row r="48" spans="1:7" x14ac:dyDescent="0.35">
      <c r="A48" s="9" t="s">
        <v>78</v>
      </c>
      <c r="B48" s="14" t="s">
        <v>79</v>
      </c>
      <c r="C48" s="10" t="s">
        <v>80</v>
      </c>
      <c r="D48" s="18">
        <v>62.5</v>
      </c>
      <c r="E48" s="10">
        <v>3237</v>
      </c>
      <c r="F48" s="9" t="s">
        <v>81</v>
      </c>
      <c r="G48" s="27" t="s">
        <v>14</v>
      </c>
    </row>
    <row r="49" spans="1:7" ht="27" customHeight="1" thickBot="1" x14ac:dyDescent="0.4">
      <c r="A49" s="21" t="s">
        <v>15</v>
      </c>
      <c r="B49" s="22"/>
      <c r="C49" s="23"/>
      <c r="D49" s="24">
        <f>SUM(D48:D48)</f>
        <v>62.5</v>
      </c>
      <c r="E49" s="23"/>
      <c r="F49" s="25"/>
      <c r="G49" s="26"/>
    </row>
    <row r="50" spans="1:7" x14ac:dyDescent="0.35">
      <c r="A50" s="9" t="s">
        <v>82</v>
      </c>
      <c r="B50" s="14" t="s">
        <v>83</v>
      </c>
      <c r="C50" s="10" t="s">
        <v>84</v>
      </c>
      <c r="D50" s="18">
        <v>821.1</v>
      </c>
      <c r="E50" s="10">
        <v>3211</v>
      </c>
      <c r="F50" s="9" t="s">
        <v>74</v>
      </c>
      <c r="G50" s="27" t="s">
        <v>14</v>
      </c>
    </row>
    <row r="51" spans="1:7" ht="27" customHeight="1" thickBot="1" x14ac:dyDescent="0.4">
      <c r="A51" s="21" t="s">
        <v>15</v>
      </c>
      <c r="B51" s="22"/>
      <c r="C51" s="23"/>
      <c r="D51" s="24">
        <f>SUM(D50:D50)</f>
        <v>821.1</v>
      </c>
      <c r="E51" s="23"/>
      <c r="F51" s="25"/>
      <c r="G51" s="26"/>
    </row>
    <row r="52" spans="1:7" x14ac:dyDescent="0.35">
      <c r="A52" s="9" t="s">
        <v>85</v>
      </c>
      <c r="B52" s="14" t="s">
        <v>86</v>
      </c>
      <c r="C52" s="10" t="s">
        <v>87</v>
      </c>
      <c r="D52" s="18">
        <v>338</v>
      </c>
      <c r="E52" s="10">
        <v>3213</v>
      </c>
      <c r="F52" s="9" t="s">
        <v>13</v>
      </c>
      <c r="G52" s="27" t="s">
        <v>14</v>
      </c>
    </row>
    <row r="53" spans="1:7" ht="27" customHeight="1" thickBot="1" x14ac:dyDescent="0.4">
      <c r="A53" s="21" t="s">
        <v>15</v>
      </c>
      <c r="B53" s="22"/>
      <c r="C53" s="23"/>
      <c r="D53" s="24">
        <f>SUM(D52:D52)</f>
        <v>338</v>
      </c>
      <c r="E53" s="23"/>
      <c r="F53" s="25"/>
      <c r="G53" s="26"/>
    </row>
    <row r="54" spans="1:7" x14ac:dyDescent="0.35">
      <c r="A54" s="9" t="s">
        <v>88</v>
      </c>
      <c r="B54" s="14" t="s">
        <v>89</v>
      </c>
      <c r="C54" s="10" t="s">
        <v>45</v>
      </c>
      <c r="D54" s="18">
        <v>194.94</v>
      </c>
      <c r="E54" s="10">
        <v>3235</v>
      </c>
      <c r="F54" s="9" t="s">
        <v>90</v>
      </c>
      <c r="G54" s="27" t="s">
        <v>14</v>
      </c>
    </row>
    <row r="55" spans="1:7" ht="27" customHeight="1" thickBot="1" x14ac:dyDescent="0.4">
      <c r="A55" s="21" t="s">
        <v>15</v>
      </c>
      <c r="B55" s="22"/>
      <c r="C55" s="23"/>
      <c r="D55" s="24">
        <f>SUM(D54:D54)</f>
        <v>194.94</v>
      </c>
      <c r="E55" s="23"/>
      <c r="F55" s="25"/>
      <c r="G55" s="26"/>
    </row>
    <row r="56" spans="1:7" x14ac:dyDescent="0.35">
      <c r="A56" s="9" t="s">
        <v>91</v>
      </c>
      <c r="B56" s="14" t="s">
        <v>92</v>
      </c>
      <c r="C56" s="10" t="s">
        <v>93</v>
      </c>
      <c r="D56" s="18">
        <v>2556</v>
      </c>
      <c r="E56" s="10">
        <v>3213</v>
      </c>
      <c r="F56" s="9" t="s">
        <v>13</v>
      </c>
      <c r="G56" s="27" t="s">
        <v>14</v>
      </c>
    </row>
    <row r="57" spans="1:7" ht="27" customHeight="1" thickBot="1" x14ac:dyDescent="0.4">
      <c r="A57" s="21" t="s">
        <v>15</v>
      </c>
      <c r="B57" s="22"/>
      <c r="C57" s="23"/>
      <c r="D57" s="24">
        <f>SUM(D56:D56)</f>
        <v>2556</v>
      </c>
      <c r="E57" s="23"/>
      <c r="F57" s="25"/>
      <c r="G57" s="26"/>
    </row>
    <row r="58" spans="1:7" x14ac:dyDescent="0.35">
      <c r="A58" s="9" t="s">
        <v>94</v>
      </c>
      <c r="B58" s="14" t="s">
        <v>95</v>
      </c>
      <c r="C58" s="10" t="s">
        <v>96</v>
      </c>
      <c r="D58" s="18">
        <v>2108</v>
      </c>
      <c r="E58" s="10">
        <v>3213</v>
      </c>
      <c r="F58" s="9" t="s">
        <v>13</v>
      </c>
      <c r="G58" s="27" t="s">
        <v>14</v>
      </c>
    </row>
    <row r="59" spans="1:7" ht="27" customHeight="1" thickBot="1" x14ac:dyDescent="0.4">
      <c r="A59" s="21" t="s">
        <v>15</v>
      </c>
      <c r="B59" s="22"/>
      <c r="C59" s="23"/>
      <c r="D59" s="24">
        <f>SUM(D58:D58)</f>
        <v>2108</v>
      </c>
      <c r="E59" s="23"/>
      <c r="F59" s="25"/>
      <c r="G59" s="26"/>
    </row>
    <row r="60" spans="1:7" x14ac:dyDescent="0.35">
      <c r="A60" s="9" t="s">
        <v>108</v>
      </c>
      <c r="B60" s="14" t="s">
        <v>83</v>
      </c>
      <c r="C60" s="10" t="s">
        <v>39</v>
      </c>
      <c r="D60" s="18">
        <v>49.76</v>
      </c>
      <c r="E60" s="10">
        <v>3431</v>
      </c>
      <c r="F60" s="9" t="s">
        <v>25</v>
      </c>
      <c r="G60" s="27" t="s">
        <v>14</v>
      </c>
    </row>
    <row r="61" spans="1:7" ht="27" customHeight="1" thickBot="1" x14ac:dyDescent="0.4">
      <c r="A61" s="21" t="s">
        <v>15</v>
      </c>
      <c r="B61" s="22"/>
      <c r="C61" s="23"/>
      <c r="D61" s="24">
        <f>SUM(D60:D60)</f>
        <v>49.76</v>
      </c>
      <c r="E61" s="23"/>
      <c r="F61" s="25"/>
      <c r="G61" s="26"/>
    </row>
    <row r="62" spans="1:7" ht="15" thickBot="1" x14ac:dyDescent="0.4">
      <c r="A62" s="29" t="s">
        <v>97</v>
      </c>
      <c r="B62" s="30"/>
      <c r="C62" s="31"/>
      <c r="D62" s="32">
        <f>SUM(D8,D10,D12,D14,D16,D18,D20,D22,D24,D26,D28,D30,D32,D34,D37,D39,D41,D43,D45,D47,D49,D51,D53,D55,D57,D59,D61)</f>
        <v>12635.539999999999</v>
      </c>
      <c r="E62" s="31"/>
      <c r="F62" s="33"/>
      <c r="G62" s="34"/>
    </row>
    <row r="63" spans="1:7" x14ac:dyDescent="0.35">
      <c r="A63" s="9"/>
      <c r="B63" s="14"/>
      <c r="C63" s="10"/>
      <c r="D63" s="18"/>
      <c r="E63" s="10"/>
      <c r="F63" s="9"/>
    </row>
    <row r="64" spans="1:7" ht="15" thickBot="1" x14ac:dyDescent="0.4">
      <c r="A64" s="9"/>
      <c r="B64" s="14"/>
      <c r="C64" s="10"/>
      <c r="D64" s="18"/>
      <c r="E64" s="10"/>
      <c r="F64" s="9"/>
    </row>
    <row r="65" spans="1:6" ht="16" thickBot="1" x14ac:dyDescent="0.4">
      <c r="A65" s="49" t="s">
        <v>98</v>
      </c>
      <c r="B65" s="50"/>
      <c r="C65" s="50"/>
      <c r="D65" s="51"/>
      <c r="E65" s="10"/>
      <c r="F65" s="9"/>
    </row>
    <row r="66" spans="1:6" x14ac:dyDescent="0.35">
      <c r="A66" s="35"/>
      <c r="B66" s="35"/>
      <c r="C66" s="35"/>
      <c r="D66" s="35"/>
      <c r="E66" s="10"/>
      <c r="F66" s="9"/>
    </row>
    <row r="67" spans="1:6" x14ac:dyDescent="0.35">
      <c r="A67" s="36" t="s">
        <v>99</v>
      </c>
      <c r="B67" s="52" t="s">
        <v>100</v>
      </c>
      <c r="C67" s="53"/>
      <c r="D67" s="54"/>
      <c r="E67" s="10"/>
      <c r="F67" s="9"/>
    </row>
    <row r="68" spans="1:6" x14ac:dyDescent="0.35">
      <c r="A68" s="37">
        <v>95000.33</v>
      </c>
      <c r="B68" s="55" t="s">
        <v>101</v>
      </c>
      <c r="C68" s="56"/>
      <c r="D68" s="57"/>
      <c r="E68" s="10"/>
      <c r="F68" s="9"/>
    </row>
    <row r="69" spans="1:6" x14ac:dyDescent="0.35">
      <c r="A69" s="38">
        <v>51.08</v>
      </c>
      <c r="B69" s="47" t="s">
        <v>102</v>
      </c>
      <c r="C69" s="48"/>
      <c r="D69" s="58"/>
      <c r="E69" s="10"/>
      <c r="F69" s="9"/>
    </row>
    <row r="70" spans="1:6" x14ac:dyDescent="0.35">
      <c r="A70" s="38">
        <v>15345.6</v>
      </c>
      <c r="B70" s="47" t="s">
        <v>103</v>
      </c>
      <c r="C70" s="48"/>
      <c r="D70" s="58"/>
      <c r="E70" s="10"/>
      <c r="F70" s="9"/>
    </row>
    <row r="71" spans="1:6" x14ac:dyDescent="0.35">
      <c r="A71" s="39">
        <v>1486.29</v>
      </c>
      <c r="B71" s="47" t="s">
        <v>104</v>
      </c>
      <c r="C71" s="48"/>
      <c r="D71" s="58"/>
      <c r="E71" s="10"/>
      <c r="F71" s="9"/>
    </row>
    <row r="72" spans="1:6" x14ac:dyDescent="0.35">
      <c r="A72" s="39">
        <v>10570</v>
      </c>
      <c r="B72" s="47" t="s">
        <v>107</v>
      </c>
      <c r="C72" s="48"/>
      <c r="D72" s="42"/>
      <c r="E72" s="10"/>
      <c r="F72" s="9"/>
    </row>
    <row r="73" spans="1:6" x14ac:dyDescent="0.35">
      <c r="A73" s="39">
        <v>2674.97</v>
      </c>
      <c r="B73" s="40" t="s">
        <v>105</v>
      </c>
      <c r="C73" s="41"/>
      <c r="D73" s="42"/>
      <c r="E73" s="10"/>
      <c r="F73" s="9"/>
    </row>
    <row r="74" spans="1:6" x14ac:dyDescent="0.35">
      <c r="A74" s="39">
        <v>4900</v>
      </c>
      <c r="B74" s="40" t="s">
        <v>106</v>
      </c>
      <c r="C74" s="41"/>
      <c r="D74" s="42"/>
      <c r="E74" s="10"/>
      <c r="F74" s="9"/>
    </row>
    <row r="75" spans="1:6" x14ac:dyDescent="0.35">
      <c r="A75" s="43">
        <f>SUM(A68:A74)</f>
        <v>130028.27</v>
      </c>
      <c r="B75" s="44" t="s">
        <v>109</v>
      </c>
      <c r="C75" s="45"/>
      <c r="D75" s="46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</sheetData>
  <sheetProtection algorithmName="SHA-512" hashValue="ztMz7lVwOLdlMek7xsfBL4XxW3APT12Dfe+v2fmX0rXAlBUKVIgwtZ9JzEXnOocccglfzj2JcuCnutK91i/yqQ==" saltValue="PmbrDgbXPCYIRUU9RNXIog==" spinCount="100000" sheet="1" objects="1" scenarios="1"/>
  <mergeCells count="8">
    <mergeCell ref="B75:D75"/>
    <mergeCell ref="B72:C72"/>
    <mergeCell ref="A65:D65"/>
    <mergeCell ref="B67:D67"/>
    <mergeCell ref="B68:D68"/>
    <mergeCell ref="B69:D69"/>
    <mergeCell ref="B70:D70"/>
    <mergeCell ref="B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2024-11-11T12:01:32Z</dcterms:modified>
</cp:coreProperties>
</file>