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CF25E989-F1CD-4A8A-8E47-4C1AB28B2C74}" xr6:coauthVersionLast="47" xr6:coauthVersionMax="47" xr10:uidLastSave="{00000000-0000-0000-0000-000000000000}"/>
  <bookViews>
    <workbookView xWindow="2460" yWindow="246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A65" i="1"/>
  <c r="D53" i="1"/>
  <c r="D51" i="1"/>
  <c r="D49" i="1"/>
  <c r="D47" i="1"/>
  <c r="D45" i="1"/>
  <c r="D43" i="1"/>
  <c r="D40" i="1"/>
  <c r="D38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<sst xmlns="http://schemas.openxmlformats.org/spreadsheetml/2006/main" count="160" uniqueCount="95">
  <si>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</si>
  <si>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</si>
  <si>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</si>
  <si>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</si>
  <si>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</si>
  <si>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</si>
  <si>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</si>
  <si>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</si>
  <si>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</si>
  <si>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01.09.2024 Do 30.09.2024</t>
  </si>
  <si>
    <t>FILOZOFSKI FAKULTET Sveučilište u Zagrebu</t>
  </si>
  <si>
    <t>90633715804</t>
  </si>
  <si>
    <t>10000 ZAGREB</t>
  </si>
  <si>
    <t>INTELEKTUALNE I OSOBNE USLUGE</t>
  </si>
  <si>
    <t>EKONOMSKA ŠKOLA VELIKA GORICA</t>
  </si>
  <si>
    <t>Ukupno:</t>
  </si>
  <si>
    <t>HP-HRVATSKA POŠTA D.D.</t>
  </si>
  <si>
    <t>87311810356</t>
  </si>
  <si>
    <t>USLUGE TELEFONA, POŠTE I PRIJEVOZA</t>
  </si>
  <si>
    <t>INTERSPORT H D.O.O.</t>
  </si>
  <si>
    <t>87301734795</t>
  </si>
  <si>
    <t>10360 Sesvete</t>
  </si>
  <si>
    <t>UREDSKI MATERIJAL I OSTALI MATERIJALNI RASHODI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</si>
  <si>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</si>
  <si>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</si>
  <si>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</si>
  <si>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</si>
  <si>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</si>
  <si>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</si>
  <si>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</si>
  <si>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HD-INFO d.o.o.</t>
  </si>
  <si>
    <t>77524206664</t>
  </si>
  <si>
    <t>10040 Zagreb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</si>
  <si>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</si>
  <si>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</si>
  <si>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</si>
  <si>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</si>
  <si>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</si>
  <si>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</si>
  <si>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</si>
  <si>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</si>
  <si>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</si>
  <si>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</si>
  <si>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OSTALE USLUGE</t>
  </si>
  <si>
    <t>PERSPEKTIVA, Vl. Petra Jelečević</t>
  </si>
  <si>
    <t>65293237135</t>
  </si>
  <si>
    <t>10000 Zagreb</t>
  </si>
  <si>
    <t>Narodne novine d.d.</t>
  </si>
  <si>
    <t>64546066176</t>
  </si>
  <si>
    <t>KONZUM plus d.o.o.</t>
  </si>
  <si>
    <t>62226620908</t>
  </si>
  <si>
    <t>REPREZENTACIJA</t>
  </si>
  <si>
    <t>Dubrovnik SUN</t>
  </si>
  <si>
    <t>60174672203</t>
  </si>
  <si>
    <t>Dubrovnik</t>
  </si>
  <si>
    <t>SLUŽBENA PUTOVANJA</t>
  </si>
  <si>
    <t>ALCA</t>
  </si>
  <si>
    <t>58353015102</t>
  </si>
  <si>
    <t>Microteam d.o.o.</t>
  </si>
  <si>
    <t>57375677395</t>
  </si>
  <si>
    <t>10410 Velika Gorica</t>
  </si>
  <si>
    <t>SITNI INVENTAR I AUTO GUME</t>
  </si>
  <si>
    <t>USLUGE TEKUĆEG I INVESTICIJSKOG ODRŽAVANJA</t>
  </si>
  <si>
    <t>Srednja strukovna škola</t>
  </si>
  <si>
    <t>5122642350</t>
  </si>
  <si>
    <t>Velika Gorica</t>
  </si>
  <si>
    <t>KOMUNALNE USLUGE</t>
  </si>
  <si>
    <t>Banić promet</t>
  </si>
  <si>
    <t>38242813912</t>
  </si>
  <si>
    <t>MATERIJAL I DIJELOVI ZA TEKUĆE I INVESTICIJSKO ODRŽAVANJE</t>
  </si>
  <si>
    <t>PMF Sveučilište</t>
  </si>
  <si>
    <t>28163265527</t>
  </si>
  <si>
    <t>Croatia Airlines d.d.</t>
  </si>
  <si>
    <t>24640993045</t>
  </si>
  <si>
    <t>10010 Zagreb</t>
  </si>
  <si>
    <t>ZAGREBAČKI EKOLOŠKO SANITACIJSKI HIGIJENSKI SERVIS d.o.o.</t>
  </si>
  <si>
    <t>12912094439</t>
  </si>
  <si>
    <t>OPTI PRINT ADRIA</t>
  </si>
  <si>
    <t>11469787133</t>
  </si>
  <si>
    <t>ZAKUPNINE I NAJAMNINE</t>
  </si>
  <si>
    <t>Nina,obrt za čiščenje</t>
  </si>
  <si>
    <t>05176581554</t>
  </si>
  <si>
    <t>10411 Orle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</si>
  <si>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</si>
  <si>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</si>
  <si>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</si>
  <si>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</si>
  <si>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</si>
  <si>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12911       BOLOVANJA NA TERET HZZO      </t>
  </si>
  <si>
    <t xml:space="preserve">  3132        DOPRINOS NA BRUTO</t>
  </si>
  <si>
    <t xml:space="preserve">  3211        SLUŽBENA PUTOVANJA</t>
  </si>
  <si>
    <t xml:space="preserve">  3212        PRIJEVOZ S POSLA I NA POSAO </t>
  </si>
  <si>
    <t xml:space="preserve">  3121        OSTALI RASHODI ZA ZAPOSLENE</t>
  </si>
  <si>
    <t xml:space="preserve">  3721        NAKNADE GRAĐANIMA I KUĆANSTVIMA U NOVCU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</si>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</sst>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 wrapText="1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1" fillId="5" borderId="17" xfId="1" applyNumberFormat="1" applyFont="1" applyFill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</cellXfs>
  <cellStyles count="2">
    <cellStyle name="Normalno" xfId="0" builtinId="0"/>
    <cellStyle name="Normalno 4" xfId="1" xr:uid="{5FA6A24B-1019-42EF-850C-A580E716D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zoomScaleNormal="100" workbookViewId="0">
      <selection activeCell="F3" sqref="F3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106.18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3"/>
      <c r="D8" s="24">
        <f>SUM(D7:D7)</f>
        <v>106.18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10" t="s">
        <v>12</v>
      </c>
      <c r="D9" s="18">
        <v>19.920000000000002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3"/>
      <c r="D10" s="24">
        <f>SUM(D9:D9)</f>
        <v>19.920000000000002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10" t="s">
        <v>21</v>
      </c>
      <c r="D11" s="18">
        <v>99.99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3"/>
      <c r="D12" s="24">
        <f>SUM(D11:D11)</f>
        <v>99.99</v>
      </c>
      <c r="E12" s="23"/>
      <c r="F12" s="25"/>
      <c r="G12" s="26"/>
    </row>
    <row r="13" spans="1:7" x14ac:dyDescent="0.35">
      <c r="A13" s="9" t="s">
        <v>23</v>
      </c>
      <c r="B13" s="14" t="s">
        <v>24</v>
      </c>
      <c r="C13" s="10" t="s">
        <v>25</v>
      </c>
      <c r="D13" s="18">
        <v>3.32</v>
      </c>
      <c r="E13" s="10">
        <v>3431</v>
      </c>
      <c r="F13" s="9" t="s">
        <v>26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3"/>
      <c r="D14" s="24">
        <f>SUM(D13:D13)</f>
        <v>3.32</v>
      </c>
      <c r="E14" s="23"/>
      <c r="F14" s="25"/>
      <c r="G14" s="26"/>
    </row>
    <row r="15" spans="1:7" x14ac:dyDescent="0.35">
      <c r="A15" s="9" t="s">
        <v>27</v>
      </c>
      <c r="B15" s="14" t="s">
        <v>28</v>
      </c>
      <c r="C15" s="10" t="s">
        <v>29</v>
      </c>
      <c r="D15" s="18">
        <v>86.92</v>
      </c>
      <c r="E15" s="10">
        <v>3231</v>
      </c>
      <c r="F15" s="9" t="s">
        <v>18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3"/>
      <c r="D16" s="24">
        <f>SUM(D15:D15)</f>
        <v>86.92</v>
      </c>
      <c r="E16" s="23"/>
      <c r="F16" s="25"/>
      <c r="G16" s="26"/>
    </row>
    <row r="17" spans="1:7" x14ac:dyDescent="0.35">
      <c r="A17" s="9" t="s">
        <v>30</v>
      </c>
      <c r="B17" s="14" t="s">
        <v>31</v>
      </c>
      <c r="C17" s="10" t="s">
        <v>32</v>
      </c>
      <c r="D17" s="18">
        <v>85.03</v>
      </c>
      <c r="E17" s="10">
        <v>3221</v>
      </c>
      <c r="F17" s="9" t="s">
        <v>22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3"/>
      <c r="D18" s="24">
        <f>SUM(D17:D17)</f>
        <v>85.03</v>
      </c>
      <c r="E18" s="23"/>
      <c r="F18" s="25"/>
      <c r="G18" s="26"/>
    </row>
    <row r="19" spans="1:7" x14ac:dyDescent="0.35">
      <c r="A19" s="9" t="s">
        <v>33</v>
      </c>
      <c r="B19" s="14" t="s">
        <v>34</v>
      </c>
      <c r="C19" s="10" t="s">
        <v>35</v>
      </c>
      <c r="D19" s="18">
        <v>227.5</v>
      </c>
      <c r="E19" s="10">
        <v>3238</v>
      </c>
      <c r="F19" s="9" t="s">
        <v>36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3"/>
      <c r="D20" s="24">
        <f>SUM(D19:D19)</f>
        <v>227.5</v>
      </c>
      <c r="E20" s="23"/>
      <c r="F20" s="25"/>
      <c r="G20" s="26"/>
    </row>
    <row r="21" spans="1:7" x14ac:dyDescent="0.35">
      <c r="A21" s="9" t="s">
        <v>37</v>
      </c>
      <c r="B21" s="14" t="s">
        <v>38</v>
      </c>
      <c r="C21" s="10" t="s">
        <v>39</v>
      </c>
      <c r="D21" s="18">
        <v>163</v>
      </c>
      <c r="E21" s="10">
        <v>3231</v>
      </c>
      <c r="F21" s="9" t="s">
        <v>18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3"/>
      <c r="D22" s="24">
        <f>SUM(D21:D21)</f>
        <v>163</v>
      </c>
      <c r="E22" s="23"/>
      <c r="F22" s="25"/>
      <c r="G22" s="26"/>
    </row>
    <row r="23" spans="1:7" x14ac:dyDescent="0.35">
      <c r="A23" s="9" t="s">
        <v>40</v>
      </c>
      <c r="B23" s="14" t="s">
        <v>41</v>
      </c>
      <c r="C23" s="10" t="s">
        <v>42</v>
      </c>
      <c r="D23" s="18">
        <v>42.48</v>
      </c>
      <c r="E23" s="10">
        <v>3239</v>
      </c>
      <c r="F23" s="9" t="s">
        <v>43</v>
      </c>
      <c r="G23" s="27" t="s">
        <v>14</v>
      </c>
    </row>
    <row r="24" spans="1:7" ht="27" customHeight="1" thickBot="1" x14ac:dyDescent="0.4">
      <c r="A24" s="21" t="s">
        <v>15</v>
      </c>
      <c r="B24" s="22"/>
      <c r="C24" s="23"/>
      <c r="D24" s="24">
        <f>SUM(D23:D23)</f>
        <v>42.48</v>
      </c>
      <c r="E24" s="23"/>
      <c r="F24" s="25"/>
      <c r="G24" s="26"/>
    </row>
    <row r="25" spans="1:7" x14ac:dyDescent="0.35">
      <c r="A25" s="9" t="s">
        <v>44</v>
      </c>
      <c r="B25" s="14" t="s">
        <v>45</v>
      </c>
      <c r="C25" s="10" t="s">
        <v>46</v>
      </c>
      <c r="D25" s="18">
        <v>11.9</v>
      </c>
      <c r="E25" s="10">
        <v>3231</v>
      </c>
      <c r="F25" s="9" t="s">
        <v>18</v>
      </c>
      <c r="G25" s="27" t="s">
        <v>14</v>
      </c>
    </row>
    <row r="26" spans="1:7" ht="27" customHeight="1" thickBot="1" x14ac:dyDescent="0.4">
      <c r="A26" s="21" t="s">
        <v>15</v>
      </c>
      <c r="B26" s="22"/>
      <c r="C26" s="23"/>
      <c r="D26" s="24">
        <f>SUM(D25:D25)</f>
        <v>11.9</v>
      </c>
      <c r="E26" s="23"/>
      <c r="F26" s="25"/>
      <c r="G26" s="26"/>
    </row>
    <row r="27" spans="1:7" x14ac:dyDescent="0.35">
      <c r="A27" s="9" t="s">
        <v>47</v>
      </c>
      <c r="B27" s="14" t="s">
        <v>48</v>
      </c>
      <c r="C27" s="10" t="s">
        <v>42</v>
      </c>
      <c r="D27" s="18">
        <v>95.95</v>
      </c>
      <c r="E27" s="10">
        <v>3221</v>
      </c>
      <c r="F27" s="9" t="s">
        <v>22</v>
      </c>
      <c r="G27" s="27" t="s">
        <v>14</v>
      </c>
    </row>
    <row r="28" spans="1:7" ht="27" customHeight="1" thickBot="1" x14ac:dyDescent="0.4">
      <c r="A28" s="21" t="s">
        <v>15</v>
      </c>
      <c r="B28" s="22"/>
      <c r="C28" s="23"/>
      <c r="D28" s="24">
        <f>SUM(D27:D27)</f>
        <v>95.95</v>
      </c>
      <c r="E28" s="23"/>
      <c r="F28" s="25"/>
      <c r="G28" s="26"/>
    </row>
    <row r="29" spans="1:7" x14ac:dyDescent="0.35">
      <c r="A29" s="9" t="s">
        <v>49</v>
      </c>
      <c r="B29" s="14" t="s">
        <v>50</v>
      </c>
      <c r="C29" s="10" t="s">
        <v>46</v>
      </c>
      <c r="D29" s="18">
        <v>116.46</v>
      </c>
      <c r="E29" s="10">
        <v>3293</v>
      </c>
      <c r="F29" s="9" t="s">
        <v>51</v>
      </c>
      <c r="G29" s="27" t="s">
        <v>14</v>
      </c>
    </row>
    <row r="30" spans="1:7" ht="27" customHeight="1" thickBot="1" x14ac:dyDescent="0.4">
      <c r="A30" s="21" t="s">
        <v>15</v>
      </c>
      <c r="B30" s="22"/>
      <c r="C30" s="23"/>
      <c r="D30" s="24">
        <f>SUM(D29:D29)</f>
        <v>116.46</v>
      </c>
      <c r="E30" s="23"/>
      <c r="F30" s="25"/>
      <c r="G30" s="26"/>
    </row>
    <row r="31" spans="1:7" x14ac:dyDescent="0.35">
      <c r="A31" s="9" t="s">
        <v>52</v>
      </c>
      <c r="B31" s="14" t="s">
        <v>53</v>
      </c>
      <c r="C31" s="10" t="s">
        <v>54</v>
      </c>
      <c r="D31" s="18">
        <v>302.79000000000002</v>
      </c>
      <c r="E31" s="10">
        <v>3211</v>
      </c>
      <c r="F31" s="9" t="s">
        <v>55</v>
      </c>
      <c r="G31" s="27" t="s">
        <v>14</v>
      </c>
    </row>
    <row r="32" spans="1:7" ht="27" customHeight="1" thickBot="1" x14ac:dyDescent="0.4">
      <c r="A32" s="21" t="s">
        <v>15</v>
      </c>
      <c r="B32" s="22"/>
      <c r="C32" s="23"/>
      <c r="D32" s="24">
        <f>SUM(D31:D31)</f>
        <v>302.79000000000002</v>
      </c>
      <c r="E32" s="23"/>
      <c r="F32" s="25"/>
      <c r="G32" s="26"/>
    </row>
    <row r="33" spans="1:7" x14ac:dyDescent="0.35">
      <c r="A33" s="9" t="s">
        <v>56</v>
      </c>
      <c r="B33" s="14" t="s">
        <v>57</v>
      </c>
      <c r="C33" s="10" t="s">
        <v>39</v>
      </c>
      <c r="D33" s="18">
        <v>195.55</v>
      </c>
      <c r="E33" s="10">
        <v>3221</v>
      </c>
      <c r="F33" s="9" t="s">
        <v>22</v>
      </c>
      <c r="G33" s="27" t="s">
        <v>14</v>
      </c>
    </row>
    <row r="34" spans="1:7" ht="27" customHeight="1" thickBot="1" x14ac:dyDescent="0.4">
      <c r="A34" s="21" t="s">
        <v>15</v>
      </c>
      <c r="B34" s="22"/>
      <c r="C34" s="23"/>
      <c r="D34" s="24">
        <f>SUM(D33:D33)</f>
        <v>195.55</v>
      </c>
      <c r="E34" s="23"/>
      <c r="F34" s="25"/>
      <c r="G34" s="26"/>
    </row>
    <row r="35" spans="1:7" x14ac:dyDescent="0.35">
      <c r="A35" s="9" t="s">
        <v>58</v>
      </c>
      <c r="B35" s="14" t="s">
        <v>59</v>
      </c>
      <c r="C35" s="10" t="s">
        <v>60</v>
      </c>
      <c r="D35" s="18">
        <v>384.45</v>
      </c>
      <c r="E35" s="10">
        <v>3221</v>
      </c>
      <c r="F35" s="9" t="s">
        <v>22</v>
      </c>
      <c r="G35" s="27" t="s">
        <v>14</v>
      </c>
    </row>
    <row r="36" spans="1:7" x14ac:dyDescent="0.35">
      <c r="A36" s="9"/>
      <c r="B36" s="14"/>
      <c r="C36" s="10"/>
      <c r="D36" s="18">
        <v>67.2</v>
      </c>
      <c r="E36" s="10">
        <v>3225</v>
      </c>
      <c r="F36" s="9" t="s">
        <v>61</v>
      </c>
      <c r="G36" s="28" t="s">
        <v>14</v>
      </c>
    </row>
    <row r="37" spans="1:7" x14ac:dyDescent="0.35">
      <c r="A37" s="9"/>
      <c r="B37" s="14"/>
      <c r="C37" s="10"/>
      <c r="D37" s="18">
        <v>30</v>
      </c>
      <c r="E37" s="10">
        <v>3232</v>
      </c>
      <c r="F37" s="9" t="s">
        <v>62</v>
      </c>
      <c r="G37" s="28" t="s">
        <v>14</v>
      </c>
    </row>
    <row r="38" spans="1:7" ht="27" customHeight="1" thickBot="1" x14ac:dyDescent="0.4">
      <c r="A38" s="21" t="s">
        <v>15</v>
      </c>
      <c r="B38" s="22"/>
      <c r="C38" s="23"/>
      <c r="D38" s="24">
        <f>SUM(D35:D37)</f>
        <v>481.65</v>
      </c>
      <c r="E38" s="23"/>
      <c r="F38" s="25"/>
      <c r="G38" s="26"/>
    </row>
    <row r="39" spans="1:7" x14ac:dyDescent="0.35">
      <c r="A39" s="9" t="s">
        <v>63</v>
      </c>
      <c r="B39" s="14" t="s">
        <v>64</v>
      </c>
      <c r="C39" s="10" t="s">
        <v>65</v>
      </c>
      <c r="D39" s="18">
        <v>29.15</v>
      </c>
      <c r="E39" s="10">
        <v>3234</v>
      </c>
      <c r="F39" s="9" t="s">
        <v>66</v>
      </c>
      <c r="G39" s="27" t="s">
        <v>14</v>
      </c>
    </row>
    <row r="40" spans="1:7" ht="27" customHeight="1" thickBot="1" x14ac:dyDescent="0.4">
      <c r="A40" s="21" t="s">
        <v>15</v>
      </c>
      <c r="B40" s="22"/>
      <c r="C40" s="23"/>
      <c r="D40" s="24">
        <f>SUM(D39:D39)</f>
        <v>29.15</v>
      </c>
      <c r="E40" s="23"/>
      <c r="F40" s="25"/>
      <c r="G40" s="26"/>
    </row>
    <row r="41" spans="1:7" x14ac:dyDescent="0.35">
      <c r="A41" s="9" t="s">
        <v>67</v>
      </c>
      <c r="B41" s="14" t="s">
        <v>68</v>
      </c>
      <c r="C41" s="10" t="s">
        <v>65</v>
      </c>
      <c r="D41" s="18">
        <v>8.65</v>
      </c>
      <c r="E41" s="10">
        <v>3221</v>
      </c>
      <c r="F41" s="9" t="s">
        <v>22</v>
      </c>
      <c r="G41" s="27" t="s">
        <v>14</v>
      </c>
    </row>
    <row r="42" spans="1:7" x14ac:dyDescent="0.35">
      <c r="A42" s="9"/>
      <c r="B42" s="14"/>
      <c r="C42" s="10"/>
      <c r="D42" s="18">
        <v>317.45</v>
      </c>
      <c r="E42" s="10">
        <v>3224</v>
      </c>
      <c r="F42" s="9" t="s">
        <v>69</v>
      </c>
      <c r="G42" s="28" t="s">
        <v>14</v>
      </c>
    </row>
    <row r="43" spans="1:7" ht="27" customHeight="1" thickBot="1" x14ac:dyDescent="0.4">
      <c r="A43" s="21" t="s">
        <v>15</v>
      </c>
      <c r="B43" s="22"/>
      <c r="C43" s="23"/>
      <c r="D43" s="24">
        <f>SUM(D41:D42)</f>
        <v>326.09999999999997</v>
      </c>
      <c r="E43" s="23"/>
      <c r="F43" s="25"/>
      <c r="G43" s="26"/>
    </row>
    <row r="44" spans="1:7" x14ac:dyDescent="0.35">
      <c r="A44" s="9" t="s">
        <v>70</v>
      </c>
      <c r="B44" s="14" t="s">
        <v>71</v>
      </c>
      <c r="C44" s="10" t="s">
        <v>42</v>
      </c>
      <c r="D44" s="18">
        <v>19.91</v>
      </c>
      <c r="E44" s="10">
        <v>3237</v>
      </c>
      <c r="F44" s="9" t="s">
        <v>13</v>
      </c>
      <c r="G44" s="27" t="s">
        <v>14</v>
      </c>
    </row>
    <row r="45" spans="1:7" ht="27" customHeight="1" thickBot="1" x14ac:dyDescent="0.4">
      <c r="A45" s="21" t="s">
        <v>15</v>
      </c>
      <c r="B45" s="22"/>
      <c r="C45" s="23"/>
      <c r="D45" s="24">
        <f>SUM(D44:D44)</f>
        <v>19.91</v>
      </c>
      <c r="E45" s="23"/>
      <c r="F45" s="25"/>
      <c r="G45" s="26"/>
    </row>
    <row r="46" spans="1:7" x14ac:dyDescent="0.35">
      <c r="A46" s="9" t="s">
        <v>72</v>
      </c>
      <c r="B46" s="14" t="s">
        <v>73</v>
      </c>
      <c r="C46" s="10" t="s">
        <v>74</v>
      </c>
      <c r="D46" s="18">
        <v>363.92</v>
      </c>
      <c r="E46" s="10">
        <v>3211</v>
      </c>
      <c r="F46" s="9" t="s">
        <v>55</v>
      </c>
      <c r="G46" s="27" t="s">
        <v>14</v>
      </c>
    </row>
    <row r="47" spans="1:7" ht="27" customHeight="1" thickBot="1" x14ac:dyDescent="0.4">
      <c r="A47" s="21" t="s">
        <v>15</v>
      </c>
      <c r="B47" s="22"/>
      <c r="C47" s="23"/>
      <c r="D47" s="24">
        <f>SUM(D46:D46)</f>
        <v>363.92</v>
      </c>
      <c r="E47" s="23"/>
      <c r="F47" s="25"/>
      <c r="G47" s="26"/>
    </row>
    <row r="48" spans="1:7" x14ac:dyDescent="0.35">
      <c r="A48" s="9" t="s">
        <v>75</v>
      </c>
      <c r="B48" s="14" t="s">
        <v>76</v>
      </c>
      <c r="C48" s="10" t="s">
        <v>46</v>
      </c>
      <c r="D48" s="18">
        <v>62.21</v>
      </c>
      <c r="E48" s="10">
        <v>3234</v>
      </c>
      <c r="F48" s="9" t="s">
        <v>66</v>
      </c>
      <c r="G48" s="27" t="s">
        <v>14</v>
      </c>
    </row>
    <row r="49" spans="1:7" ht="27" customHeight="1" thickBot="1" x14ac:dyDescent="0.4">
      <c r="A49" s="21" t="s">
        <v>15</v>
      </c>
      <c r="B49" s="22"/>
      <c r="C49" s="23"/>
      <c r="D49" s="24">
        <f>SUM(D48:D48)</f>
        <v>62.21</v>
      </c>
      <c r="E49" s="23"/>
      <c r="F49" s="25"/>
      <c r="G49" s="26"/>
    </row>
    <row r="50" spans="1:7" x14ac:dyDescent="0.35">
      <c r="A50" s="9" t="s">
        <v>77</v>
      </c>
      <c r="B50" s="14" t="s">
        <v>78</v>
      </c>
      <c r="C50" s="10" t="s">
        <v>39</v>
      </c>
      <c r="D50" s="18">
        <v>389.88</v>
      </c>
      <c r="E50" s="10">
        <v>3235</v>
      </c>
      <c r="F50" s="9" t="s">
        <v>79</v>
      </c>
      <c r="G50" s="27" t="s">
        <v>14</v>
      </c>
    </row>
    <row r="51" spans="1:7" ht="27" customHeight="1" thickBot="1" x14ac:dyDescent="0.4">
      <c r="A51" s="21" t="s">
        <v>15</v>
      </c>
      <c r="B51" s="22"/>
      <c r="C51" s="23"/>
      <c r="D51" s="24">
        <f>SUM(D50:D50)</f>
        <v>389.88</v>
      </c>
      <c r="E51" s="23"/>
      <c r="F51" s="25"/>
      <c r="G51" s="26"/>
    </row>
    <row r="52" spans="1:7" x14ac:dyDescent="0.35">
      <c r="A52" s="9" t="s">
        <v>80</v>
      </c>
      <c r="B52" s="14" t="s">
        <v>81</v>
      </c>
      <c r="C52" s="10" t="s">
        <v>82</v>
      </c>
      <c r="D52" s="18">
        <v>371.2</v>
      </c>
      <c r="E52" s="10">
        <v>3239</v>
      </c>
      <c r="F52" s="9" t="s">
        <v>43</v>
      </c>
      <c r="G52" s="27" t="s">
        <v>14</v>
      </c>
    </row>
    <row r="53" spans="1:7" ht="27" customHeight="1" thickBot="1" x14ac:dyDescent="0.4">
      <c r="A53" s="21" t="s">
        <v>15</v>
      </c>
      <c r="B53" s="22"/>
      <c r="C53" s="23"/>
      <c r="D53" s="24">
        <f>SUM(D52:D52)</f>
        <v>371.2</v>
      </c>
      <c r="E53" s="23"/>
      <c r="F53" s="25"/>
      <c r="G53" s="26"/>
    </row>
    <row r="54" spans="1:7" ht="15" thickBot="1" x14ac:dyDescent="0.4">
      <c r="A54" s="29" t="s">
        <v>83</v>
      </c>
      <c r="B54" s="30"/>
      <c r="C54" s="31"/>
      <c r="D54" s="32">
        <f>SUM(D8,D10,D12,D14,D16,D18,D20,D22,D24,D26,D28,D30,D32,D34,D38,D40,D43,D45,D47,D49,D51,D53)</f>
        <v>3601.0099999999998</v>
      </c>
      <c r="E54" s="31"/>
      <c r="F54" s="33"/>
      <c r="G54" s="34"/>
    </row>
    <row r="55" spans="1:7" ht="16" thickBot="1" x14ac:dyDescent="0.4">
      <c r="A55" s="49" t="s">
        <v>84</v>
      </c>
      <c r="B55" s="50"/>
      <c r="C55" s="50"/>
      <c r="D55" s="51"/>
      <c r="E55" s="10"/>
      <c r="F55" s="9"/>
    </row>
    <row r="56" spans="1:7" x14ac:dyDescent="0.35">
      <c r="A56" s="35"/>
      <c r="B56" s="35"/>
      <c r="C56" s="35"/>
      <c r="D56" s="35"/>
      <c r="E56" s="10"/>
      <c r="F56" s="9"/>
    </row>
    <row r="57" spans="1:7" x14ac:dyDescent="0.35">
      <c r="A57" s="36" t="s">
        <v>85</v>
      </c>
      <c r="B57" s="52" t="s">
        <v>86</v>
      </c>
      <c r="C57" s="53"/>
      <c r="D57" s="54"/>
      <c r="E57" s="10"/>
      <c r="F57" s="9"/>
    </row>
    <row r="58" spans="1:7" x14ac:dyDescent="0.35">
      <c r="A58" s="37">
        <v>94917.38</v>
      </c>
      <c r="B58" s="55" t="s">
        <v>87</v>
      </c>
      <c r="C58" s="56"/>
      <c r="D58" s="57"/>
      <c r="E58" s="10"/>
      <c r="F58" s="9"/>
    </row>
    <row r="59" spans="1:7" x14ac:dyDescent="0.35">
      <c r="A59" s="38">
        <v>51.08</v>
      </c>
      <c r="B59" s="58" t="s">
        <v>88</v>
      </c>
      <c r="C59" s="59"/>
      <c r="D59" s="60"/>
      <c r="E59" s="10"/>
      <c r="F59" s="9"/>
    </row>
    <row r="60" spans="1:7" x14ac:dyDescent="0.35">
      <c r="A60" s="38">
        <v>15331.91</v>
      </c>
      <c r="B60" s="58" t="s">
        <v>89</v>
      </c>
      <c r="C60" s="59"/>
      <c r="D60" s="60"/>
      <c r="E60" s="10"/>
      <c r="F60" s="9"/>
    </row>
    <row r="61" spans="1:7" x14ac:dyDescent="0.35">
      <c r="A61" s="39">
        <v>542.4</v>
      </c>
      <c r="B61" s="58" t="s">
        <v>90</v>
      </c>
      <c r="C61" s="59"/>
      <c r="D61" s="60"/>
      <c r="E61" s="10"/>
      <c r="F61" s="9"/>
    </row>
    <row r="62" spans="1:7" x14ac:dyDescent="0.35">
      <c r="A62" s="39">
        <v>3016.12</v>
      </c>
      <c r="B62" s="40" t="s">
        <v>91</v>
      </c>
      <c r="C62" s="41"/>
      <c r="D62" s="42"/>
      <c r="E62" s="10"/>
      <c r="F62" s="9"/>
    </row>
    <row r="63" spans="1:7" x14ac:dyDescent="0.35">
      <c r="A63" s="39">
        <v>2393.16</v>
      </c>
      <c r="B63" s="40" t="s">
        <v>92</v>
      </c>
      <c r="C63" s="41"/>
      <c r="D63" s="42"/>
      <c r="E63" s="10"/>
      <c r="F63" s="9"/>
    </row>
    <row r="64" spans="1:7" x14ac:dyDescent="0.35">
      <c r="A64" s="39">
        <v>0</v>
      </c>
      <c r="B64" s="44" t="s">
        <v>93</v>
      </c>
      <c r="C64" s="44"/>
      <c r="D64" s="45"/>
      <c r="E64" s="10"/>
      <c r="F64" s="9"/>
    </row>
    <row r="65" spans="1:6" x14ac:dyDescent="0.35">
      <c r="A65" s="43">
        <f>SUM(A58:A64)</f>
        <v>116252.05</v>
      </c>
      <c r="B65" s="46" t="s">
        <v>94</v>
      </c>
      <c r="C65" s="47"/>
      <c r="D65" s="4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  <c r="B3992" s="14"/>
      <c r="C3992" s="10"/>
      <c r="D3992" s="18"/>
      <c r="E3992" s="10"/>
      <c r="F3992" s="9"/>
    </row>
    <row r="3993" spans="1:6" x14ac:dyDescent="0.35">
      <c r="A3993" s="9"/>
      <c r="B3993" s="14"/>
      <c r="C3993" s="10"/>
      <c r="D3993" s="18"/>
      <c r="E3993" s="10"/>
      <c r="F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  <row r="4476" spans="1:1" x14ac:dyDescent="0.35">
      <c r="A4476" s="9"/>
    </row>
    <row r="4477" spans="1:1" x14ac:dyDescent="0.35">
      <c r="A4477" s="9"/>
    </row>
  </sheetData>
  <sheetProtection algorithmName="SHA-512" hashValue="MRwNHZf59KGK+klpvT6EqKslvOCPDNudIS7zv8Dn7kMgElSh4oslll8rQn3NXQzmuRvsw2bi53aVh7PFKYYFmg==" saltValue="5lO4oDlbC1s+bmiEQhL2Rg==" spinCount="100000" sheet="1" objects="1" scenarios="1"/>
  <mergeCells count="8">
    <mergeCell ref="B64:D64"/>
    <mergeCell ref="B65:D65"/>
    <mergeCell ref="A55:D55"/>
    <mergeCell ref="B57:D57"/>
    <mergeCell ref="B58:D58"/>
    <mergeCell ref="B59:D59"/>
    <mergeCell ref="B60:D60"/>
    <mergeCell ref="B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2024-10-18T11:27:00Z</dcterms:modified>
</cp:coreProperties>
</file>